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 (鈴与建設)\01◆共有◆個別工事\建築施工本部書式集　220601\006_原価\006-99 指定書式\"/>
    </mc:Choice>
  </mc:AlternateContent>
  <xr:revisionPtr revIDLastSave="0" documentId="13_ncr:1_{EDF29205-282C-4A58-B4AC-CFD06DD406DF}" xr6:coauthVersionLast="47" xr6:coauthVersionMax="47" xr10:uidLastSave="{00000000-0000-0000-0000-000000000000}"/>
  <bookViews>
    <workbookView xWindow="-28920" yWindow="-4860" windowWidth="29040" windowHeight="15840" xr2:uid="{8F6E6B19-F9C9-425E-BD07-BCED1C8952FF}"/>
  </bookViews>
  <sheets>
    <sheet name="原本" sheetId="1" r:id="rId1"/>
    <sheet name="サンプル" sheetId="2" r:id="rId2"/>
  </sheets>
  <definedNames>
    <definedName name="_xlnm.Print_Area" localSheetId="1">サンプル!$A$1:$M$42</definedName>
    <definedName name="_xlnm.Print_Area" localSheetId="0">原本!$A$1:$M$60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M2" i="1"/>
  <c r="M60" i="1"/>
  <c r="L60" i="1"/>
  <c r="J60" i="1"/>
  <c r="G60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J9" i="1"/>
  <c r="L9" i="1" s="1"/>
  <c r="J8" i="1"/>
  <c r="L8" i="1" s="1"/>
  <c r="J7" i="1"/>
  <c r="J6" i="1"/>
  <c r="L6" i="1" s="1"/>
  <c r="J5" i="1"/>
  <c r="J4" i="1"/>
  <c r="J10" i="1"/>
  <c r="L10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4" i="1"/>
  <c r="K60" i="1"/>
  <c r="M30" i="1"/>
  <c r="M36" i="1"/>
  <c r="L13" i="1"/>
  <c r="L15" i="1"/>
  <c r="L21" i="1"/>
  <c r="L29" i="1"/>
  <c r="L53" i="1"/>
  <c r="L55" i="1"/>
  <c r="J11" i="1"/>
  <c r="L11" i="1" s="1"/>
  <c r="J12" i="1"/>
  <c r="L12" i="1" s="1"/>
  <c r="J13" i="1"/>
  <c r="M13" i="1" s="1"/>
  <c r="J14" i="1"/>
  <c r="L14" i="1" s="1"/>
  <c r="J15" i="1"/>
  <c r="M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M21" i="1" s="1"/>
  <c r="J22" i="1"/>
  <c r="L22" i="1" s="1"/>
  <c r="J23" i="1"/>
  <c r="M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M29" i="1" s="1"/>
  <c r="J30" i="1"/>
  <c r="L30" i="1" s="1"/>
  <c r="J31" i="1"/>
  <c r="M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M37" i="1" s="1"/>
  <c r="J38" i="1"/>
  <c r="L38" i="1" s="1"/>
  <c r="J39" i="1"/>
  <c r="M39" i="1" s="1"/>
  <c r="J40" i="1"/>
  <c r="J41" i="1"/>
  <c r="L41" i="1" s="1"/>
  <c r="J42" i="1"/>
  <c r="L42" i="1" s="1"/>
  <c r="J43" i="1"/>
  <c r="L43" i="1" s="1"/>
  <c r="J44" i="1"/>
  <c r="M44" i="1" s="1"/>
  <c r="J45" i="1"/>
  <c r="M45" i="1" s="1"/>
  <c r="J46" i="1"/>
  <c r="L46" i="1" s="1"/>
  <c r="J47" i="1"/>
  <c r="M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M53" i="1" s="1"/>
  <c r="J54" i="1"/>
  <c r="L54" i="1" s="1"/>
  <c r="J55" i="1"/>
  <c r="M55" i="1" s="1"/>
  <c r="J56" i="1"/>
  <c r="L56" i="1" s="1"/>
  <c r="J57" i="1"/>
  <c r="L57" i="1" s="1"/>
  <c r="J58" i="1"/>
  <c r="J59" i="1"/>
  <c r="L59" i="1" s="1"/>
  <c r="J15" i="2"/>
  <c r="M15" i="2" s="1"/>
  <c r="J14" i="2"/>
  <c r="G14" i="2"/>
  <c r="J13" i="2"/>
  <c r="G13" i="2"/>
  <c r="J12" i="2"/>
  <c r="L12" i="2" s="1"/>
  <c r="G12" i="2"/>
  <c r="J11" i="2"/>
  <c r="G11" i="2"/>
  <c r="J10" i="2"/>
  <c r="G10" i="2"/>
  <c r="J9" i="2"/>
  <c r="G9" i="2"/>
  <c r="J8" i="2"/>
  <c r="L8" i="2" s="1"/>
  <c r="G8" i="2"/>
  <c r="J7" i="2"/>
  <c r="L7" i="2" s="1"/>
  <c r="G7" i="2"/>
  <c r="J6" i="2"/>
  <c r="L6" i="2" s="1"/>
  <c r="G6" i="2"/>
  <c r="J5" i="2"/>
  <c r="L5" i="2" s="1"/>
  <c r="G5" i="2"/>
  <c r="J4" i="2"/>
  <c r="G4" i="2"/>
  <c r="M11" i="2" l="1"/>
  <c r="M9" i="2"/>
  <c r="M7" i="2"/>
  <c r="M28" i="1"/>
  <c r="L45" i="1"/>
  <c r="M54" i="1"/>
  <c r="M22" i="1"/>
  <c r="L37" i="1"/>
  <c r="M52" i="1"/>
  <c r="M20" i="1"/>
  <c r="L31" i="1"/>
  <c r="M46" i="1"/>
  <c r="M14" i="1"/>
  <c r="M12" i="1"/>
  <c r="L23" i="1"/>
  <c r="M38" i="1"/>
  <c r="M7" i="1"/>
  <c r="M6" i="1"/>
  <c r="L7" i="1"/>
  <c r="L9" i="2"/>
  <c r="M13" i="2"/>
  <c r="L13" i="2"/>
  <c r="M14" i="2"/>
  <c r="M59" i="1"/>
  <c r="M51" i="1"/>
  <c r="M43" i="1"/>
  <c r="M35" i="1"/>
  <c r="M27" i="1"/>
  <c r="M19" i="1"/>
  <c r="M11" i="1"/>
  <c r="M58" i="1"/>
  <c r="M50" i="1"/>
  <c r="M42" i="1"/>
  <c r="M34" i="1"/>
  <c r="M26" i="1"/>
  <c r="M18" i="1"/>
  <c r="M10" i="1"/>
  <c r="M57" i="1"/>
  <c r="M49" i="1"/>
  <c r="M41" i="1"/>
  <c r="M33" i="1"/>
  <c r="M25" i="1"/>
  <c r="M17" i="1"/>
  <c r="M9" i="1"/>
  <c r="L58" i="1"/>
  <c r="M56" i="1"/>
  <c r="M48" i="1"/>
  <c r="M40" i="1"/>
  <c r="M32" i="1"/>
  <c r="M24" i="1"/>
  <c r="M16" i="1"/>
  <c r="M8" i="1"/>
  <c r="L14" i="2"/>
  <c r="M5" i="2"/>
  <c r="M10" i="2"/>
  <c r="G16" i="2"/>
  <c r="M6" i="2"/>
  <c r="M8" i="2"/>
  <c r="L10" i="2"/>
  <c r="J16" i="2"/>
  <c r="L4" i="2"/>
  <c r="L11" i="2"/>
  <c r="M12" i="2"/>
  <c r="L15" i="2"/>
  <c r="M4" i="2"/>
  <c r="M16" i="2" l="1"/>
  <c r="M2" i="2" s="1"/>
  <c r="K2" i="2"/>
  <c r="L16" i="2"/>
  <c r="L47" i="1"/>
  <c r="L44" i="1"/>
  <c r="L4" i="1" l="1"/>
  <c r="M4" i="1"/>
  <c r="L40" i="1"/>
  <c r="L39" i="1"/>
  <c r="L5" i="1"/>
  <c r="M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C5725FC3-A0F6-4FC3-8541-01328D560CE9}">
      <text>
        <r>
          <rPr>
            <b/>
            <sz val="9"/>
            <color indexed="81"/>
            <rFont val="MS P ゴシック"/>
            <family val="3"/>
            <charset val="128"/>
          </rPr>
          <t>注文書右上の
西暦+6桁
の番号を入力してください</t>
        </r>
      </text>
    </comment>
    <comment ref="D2" authorId="0" shapeId="0" xr:uid="{18F4F31B-4B0F-469B-931F-9380378B6EC2}">
      <text>
        <r>
          <rPr>
            <b/>
            <sz val="9"/>
            <color indexed="81"/>
            <rFont val="MS P ゴシック"/>
            <family val="3"/>
            <charset val="128"/>
          </rPr>
          <t>注文書に明細が添付されている場合、
明細番号を入力してください</t>
        </r>
      </text>
    </comment>
  </commentList>
</comments>
</file>

<file path=xl/sharedStrings.xml><?xml version="1.0" encoding="utf-8"?>
<sst xmlns="http://schemas.openxmlformats.org/spreadsheetml/2006/main" count="91" uniqueCount="47">
  <si>
    <t>工種</t>
    <rPh sb="0" eb="2">
      <t>コウシュ</t>
    </rPh>
    <phoneticPr fontId="8"/>
  </si>
  <si>
    <t>名　　称</t>
    <rPh sb="0" eb="1">
      <t>ナ</t>
    </rPh>
    <rPh sb="3" eb="4">
      <t>ショウ</t>
    </rPh>
    <phoneticPr fontId="8"/>
  </si>
  <si>
    <t>形状・寸法</t>
    <rPh sb="0" eb="2">
      <t>ケイジョウ</t>
    </rPh>
    <rPh sb="3" eb="5">
      <t>スンポウ</t>
    </rPh>
    <phoneticPr fontId="3"/>
  </si>
  <si>
    <t>数量</t>
    <rPh sb="0" eb="2">
      <t>スウリョウ</t>
    </rPh>
    <phoneticPr fontId="8"/>
  </si>
  <si>
    <t>単位</t>
    <rPh sb="0" eb="2">
      <t>タンイ</t>
    </rPh>
    <phoneticPr fontId="8"/>
  </si>
  <si>
    <t>発注単価</t>
    <rPh sb="0" eb="2">
      <t>ハッチュウ</t>
    </rPh>
    <rPh sb="2" eb="4">
      <t>タンカ</t>
    </rPh>
    <phoneticPr fontId="8"/>
  </si>
  <si>
    <t>発注金額</t>
    <rPh sb="0" eb="4">
      <t>ハッチュウキンガク</t>
    </rPh>
    <phoneticPr fontId="8"/>
  </si>
  <si>
    <t>累計
出来高数量</t>
    <rPh sb="0" eb="1">
      <t>ルイケイ</t>
    </rPh>
    <rPh sb="3" eb="6">
      <t>デキダカ</t>
    </rPh>
    <rPh sb="6" eb="8">
      <t>スウリョウ</t>
    </rPh>
    <phoneticPr fontId="8"/>
  </si>
  <si>
    <t>累計
出来高金額</t>
    <rPh sb="0" eb="2">
      <t>ルイケイ</t>
    </rPh>
    <rPh sb="3" eb="6">
      <t>デキダカ</t>
    </rPh>
    <rPh sb="6" eb="8">
      <t>キンガク</t>
    </rPh>
    <phoneticPr fontId="8"/>
  </si>
  <si>
    <t>前回まで
出来高金額</t>
    <rPh sb="0" eb="2">
      <t>ゼンカイ</t>
    </rPh>
    <rPh sb="5" eb="8">
      <t>デキダカ</t>
    </rPh>
    <rPh sb="8" eb="10">
      <t>キンガク</t>
    </rPh>
    <phoneticPr fontId="8"/>
  </si>
  <si>
    <t>差引
出来高金額</t>
    <rPh sb="0" eb="1">
      <t>サ</t>
    </rPh>
    <rPh sb="1" eb="2">
      <t>ヒ</t>
    </rPh>
    <rPh sb="3" eb="6">
      <t>デキダカ</t>
    </rPh>
    <rPh sb="6" eb="8">
      <t>キンガク</t>
    </rPh>
    <phoneticPr fontId="8"/>
  </si>
  <si>
    <t>累計
出来高（％）</t>
    <rPh sb="0" eb="2">
      <t>ルイケイ</t>
    </rPh>
    <rPh sb="3" eb="6">
      <t>デキダカ</t>
    </rPh>
    <phoneticPr fontId="8"/>
  </si>
  <si>
    <t>合計（税抜）</t>
    <rPh sb="0" eb="2">
      <t>ゴウケイ</t>
    </rPh>
    <rPh sb="3" eb="5">
      <t>ゼイヌ</t>
    </rPh>
    <phoneticPr fontId="3"/>
  </si>
  <si>
    <t>土工事</t>
    <rPh sb="0" eb="3">
      <t>ドコウジ</t>
    </rPh>
    <phoneticPr fontId="3"/>
  </si>
  <si>
    <t>根切</t>
  </si>
  <si>
    <t/>
  </si>
  <si>
    <t>m3</t>
  </si>
  <si>
    <t>不要土処分</t>
  </si>
  <si>
    <t>場外処分</t>
  </si>
  <si>
    <t>埋戻し</t>
  </si>
  <si>
    <t>値切り土内の良質土</t>
  </si>
  <si>
    <t>購入土</t>
  </si>
  <si>
    <t>床付</t>
  </si>
  <si>
    <t>m2</t>
  </si>
  <si>
    <t>砕石地業</t>
  </si>
  <si>
    <t>基礎下　ｔ60</t>
  </si>
  <si>
    <t>土間下　ｔ60</t>
  </si>
  <si>
    <t>防湿ｼｰﾄ</t>
  </si>
  <si>
    <t>ｔ0.15</t>
  </si>
  <si>
    <t>断熱材</t>
  </si>
  <si>
    <t>ｔ25ｽﾀｲﾛﾌｫｰﾑ</t>
  </si>
  <si>
    <t>杭間ざらい</t>
  </si>
  <si>
    <t>Φ450</t>
  </si>
  <si>
    <t>ヶ所</t>
  </si>
  <si>
    <t>捨てｺﾝｸﾘｰﾄ用型枠</t>
  </si>
  <si>
    <t>m</t>
  </si>
  <si>
    <t>端数調整</t>
    <rPh sb="0" eb="4">
      <t>ハスウチョウセイ</t>
    </rPh>
    <phoneticPr fontId="3"/>
  </si>
  <si>
    <t>協力会社名</t>
    <rPh sb="0" eb="2">
      <t>キョウリョク</t>
    </rPh>
    <rPh sb="2" eb="4">
      <t>カイシャ</t>
    </rPh>
    <rPh sb="4" eb="5">
      <t>メイ</t>
    </rPh>
    <phoneticPr fontId="3"/>
  </si>
  <si>
    <t>工事名</t>
    <rPh sb="0" eb="2">
      <t>コウジ</t>
    </rPh>
    <rPh sb="2" eb="3">
      <t>メイ</t>
    </rPh>
    <phoneticPr fontId="3"/>
  </si>
  <si>
    <t>発注No</t>
    <rPh sb="0" eb="2">
      <t>ハッチュウ</t>
    </rPh>
    <phoneticPr fontId="3"/>
  </si>
  <si>
    <t>当月累計出来高金額</t>
    <rPh sb="0" eb="2">
      <t>トウゲツ</t>
    </rPh>
    <rPh sb="2" eb="4">
      <t>ルイケイ</t>
    </rPh>
    <rPh sb="4" eb="7">
      <t>デキダカ</t>
    </rPh>
    <rPh sb="7" eb="9">
      <t>キンガク</t>
    </rPh>
    <phoneticPr fontId="3"/>
  </si>
  <si>
    <t>2024年　月</t>
    <rPh sb="4" eb="5">
      <t>ネン</t>
    </rPh>
    <rPh sb="6" eb="7">
      <t>ツキ</t>
    </rPh>
    <phoneticPr fontId="3"/>
  </si>
  <si>
    <t>●●●●●　新築工事</t>
    <rPh sb="6" eb="8">
      <t>シンチク</t>
    </rPh>
    <rPh sb="8" eb="10">
      <t>コウジ</t>
    </rPh>
    <phoneticPr fontId="3"/>
  </si>
  <si>
    <t>■■■</t>
    <phoneticPr fontId="3"/>
  </si>
  <si>
    <t>出来高年月</t>
    <rPh sb="0" eb="3">
      <t>デキダカ</t>
    </rPh>
    <rPh sb="3" eb="5">
      <t>ネンゲツ</t>
    </rPh>
    <phoneticPr fontId="3"/>
  </si>
  <si>
    <t>明細No</t>
    <rPh sb="0" eb="2">
      <t>メイサイ</t>
    </rPh>
    <phoneticPr fontId="3"/>
  </si>
  <si>
    <t>出来高報告履歴は全て残し、
報告のある月ごとにシートをコピー追加してください。</t>
    <rPh sb="0" eb="3">
      <t>デキダカ</t>
    </rPh>
    <rPh sb="3" eb="5">
      <t>ホウコク</t>
    </rPh>
    <rPh sb="5" eb="7">
      <t>リレキ</t>
    </rPh>
    <rPh sb="8" eb="9">
      <t>スベ</t>
    </rPh>
    <rPh sb="10" eb="11">
      <t>ノコ</t>
    </rPh>
    <rPh sb="14" eb="16">
      <t>ホウコク</t>
    </rPh>
    <rPh sb="19" eb="20">
      <t>ツキ</t>
    </rPh>
    <rPh sb="30" eb="32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</si>
</sst>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 ;[Red]\-#,##0.00\ "/>
    <numFmt numFmtId="178" formatCode="#,##0_ 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133">
    <xf numFmtId="0" fontId="0" fillId="0" borderId="0" xfId="0">
      <alignment vertical="center"/>
    </xf>
    <xf numFmtId="38" fontId="6" fillId="0" borderId="0" xfId="2" applyFont="1" applyAlignment="1"/>
    <xf numFmtId="0" fontId="6" fillId="0" borderId="0" xfId="3" applyFont="1"/>
    <xf numFmtId="0" fontId="7" fillId="0" borderId="2" xfId="3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38" fontId="7" fillId="0" borderId="2" xfId="2" applyFont="1" applyBorder="1" applyAlignment="1">
      <alignment horizontal="center" vertical="center"/>
    </xf>
    <xf numFmtId="0" fontId="7" fillId="0" borderId="2" xfId="3" quotePrefix="1" applyFont="1" applyBorder="1" applyAlignment="1">
      <alignment horizontal="center" vertical="center" wrapText="1"/>
    </xf>
    <xf numFmtId="40" fontId="7" fillId="0" borderId="2" xfId="2" applyNumberFormat="1" applyFont="1" applyBorder="1" applyAlignment="1">
      <alignment horizontal="center" vertical="center" wrapText="1"/>
    </xf>
    <xf numFmtId="38" fontId="6" fillId="0" borderId="0" xfId="2" applyFont="1" applyAlignment="1">
      <alignment horizontal="center" vertical="center"/>
    </xf>
    <xf numFmtId="0" fontId="6" fillId="0" borderId="0" xfId="3" quotePrefix="1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2" xfId="3" applyFont="1" applyBorder="1" applyAlignment="1">
      <alignment horizontal="center" wrapText="1"/>
    </xf>
    <xf numFmtId="0" fontId="6" fillId="0" borderId="0" xfId="4" applyFont="1" applyAlignment="1">
      <alignment wrapText="1"/>
    </xf>
    <xf numFmtId="177" fontId="4" fillId="0" borderId="2" xfId="1" applyNumberFormat="1" applyFont="1" applyBorder="1" applyAlignment="1"/>
    <xf numFmtId="0" fontId="4" fillId="0" borderId="2" xfId="0" applyFont="1" applyBorder="1" applyAlignment="1">
      <alignment horizontal="center"/>
    </xf>
    <xf numFmtId="38" fontId="6" fillId="0" borderId="2" xfId="2" applyFont="1" applyBorder="1" applyAlignment="1"/>
    <xf numFmtId="38" fontId="4" fillId="0" borderId="2" xfId="1" applyFont="1" applyBorder="1" applyAlignment="1"/>
    <xf numFmtId="2" fontId="6" fillId="0" borderId="2" xfId="3" applyNumberFormat="1" applyFont="1" applyBorder="1"/>
    <xf numFmtId="38" fontId="6" fillId="0" borderId="2" xfId="2" applyFont="1" applyBorder="1" applyAlignment="1">
      <alignment horizontal="right"/>
    </xf>
    <xf numFmtId="38" fontId="6" fillId="0" borderId="3" xfId="2" applyFont="1" applyBorder="1" applyAlignment="1">
      <alignment horizontal="right"/>
    </xf>
    <xf numFmtId="10" fontId="6" fillId="0" borderId="2" xfId="2" applyNumberFormat="1" applyFont="1" applyBorder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0" fontId="10" fillId="0" borderId="4" xfId="0" applyFont="1" applyBorder="1" applyAlignment="1"/>
    <xf numFmtId="40" fontId="4" fillId="0" borderId="2" xfId="1" applyNumberFormat="1" applyFont="1" applyBorder="1" applyAlignment="1"/>
    <xf numFmtId="38" fontId="6" fillId="0" borderId="0" xfId="3" applyNumberFormat="1" applyFont="1"/>
    <xf numFmtId="0" fontId="6" fillId="0" borderId="2" xfId="3" applyFont="1" applyBorder="1"/>
    <xf numFmtId="56" fontId="10" fillId="0" borderId="4" xfId="0" applyNumberFormat="1" applyFont="1" applyBorder="1" applyAlignment="1">
      <alignment horizontal="left" wrapText="1"/>
    </xf>
    <xf numFmtId="56" fontId="10" fillId="0" borderId="2" xfId="0" applyNumberFormat="1" applyFont="1" applyBorder="1" applyAlignment="1">
      <alignment horizontal="left" wrapText="1"/>
    </xf>
    <xf numFmtId="2" fontId="4" fillId="0" borderId="2" xfId="0" applyNumberFormat="1" applyFont="1" applyBorder="1" applyAlignment="1"/>
    <xf numFmtId="2" fontId="6" fillId="0" borderId="2" xfId="3" applyNumberFormat="1" applyFont="1" applyBorder="1" applyAlignment="1">
      <alignment horizontal="right"/>
    </xf>
    <xf numFmtId="10" fontId="6" fillId="0" borderId="0" xfId="3" applyNumberFormat="1" applyFont="1"/>
    <xf numFmtId="0" fontId="11" fillId="0" borderId="2" xfId="3" applyFont="1" applyBorder="1" applyAlignment="1">
      <alignment wrapText="1"/>
    </xf>
    <xf numFmtId="176" fontId="6" fillId="0" borderId="2" xfId="3" applyNumberFormat="1" applyFont="1" applyBorder="1"/>
    <xf numFmtId="0" fontId="6" fillId="0" borderId="2" xfId="3" applyFont="1" applyBorder="1" applyAlignment="1">
      <alignment horizontal="center"/>
    </xf>
    <xf numFmtId="0" fontId="6" fillId="0" borderId="2" xfId="3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176" fontId="6" fillId="0" borderId="2" xfId="3" applyNumberFormat="1" applyFont="1" applyBorder="1" applyAlignment="1">
      <alignment horizontal="right"/>
    </xf>
    <xf numFmtId="38" fontId="6" fillId="0" borderId="0" xfId="2" applyFont="1" applyBorder="1" applyAlignment="1"/>
    <xf numFmtId="0" fontId="6" fillId="0" borderId="2" xfId="3" applyFont="1" applyBorder="1" applyAlignment="1">
      <alignment wrapText="1"/>
    </xf>
    <xf numFmtId="0" fontId="6" fillId="0" borderId="0" xfId="3" applyFont="1" applyAlignment="1">
      <alignment wrapText="1"/>
    </xf>
    <xf numFmtId="176" fontId="6" fillId="0" borderId="0" xfId="3" applyNumberFormat="1" applyFont="1"/>
    <xf numFmtId="0" fontId="6" fillId="0" borderId="0" xfId="3" applyFont="1" applyAlignment="1">
      <alignment horizontal="center"/>
    </xf>
    <xf numFmtId="40" fontId="6" fillId="0" borderId="0" xfId="2" applyNumberFormat="1" applyFont="1" applyBorder="1" applyAlignment="1"/>
    <xf numFmtId="38" fontId="6" fillId="0" borderId="0" xfId="2" applyFont="1" applyBorder="1" applyAlignment="1">
      <alignment wrapText="1"/>
    </xf>
    <xf numFmtId="0" fontId="6" fillId="0" borderId="0" xfId="3" applyFont="1" applyAlignment="1">
      <alignment horizontal="right" wrapText="1"/>
    </xf>
    <xf numFmtId="40" fontId="6" fillId="0" borderId="0" xfId="2" applyNumberFormat="1" applyFont="1" applyAlignment="1"/>
    <xf numFmtId="0" fontId="6" fillId="0" borderId="2" xfId="4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10" fontId="6" fillId="0" borderId="3" xfId="2" applyNumberFormat="1" applyFont="1" applyBorder="1" applyAlignment="1">
      <alignment horizontal="right"/>
    </xf>
    <xf numFmtId="0" fontId="6" fillId="0" borderId="5" xfId="3" applyFont="1" applyBorder="1" applyAlignment="1">
      <alignment wrapText="1"/>
    </xf>
    <xf numFmtId="0" fontId="11" fillId="0" borderId="5" xfId="3" applyFont="1" applyBorder="1" applyAlignment="1">
      <alignment horizontal="center" wrapText="1"/>
    </xf>
    <xf numFmtId="176" fontId="6" fillId="0" borderId="5" xfId="3" applyNumberFormat="1" applyFont="1" applyBorder="1"/>
    <xf numFmtId="0" fontId="6" fillId="0" borderId="5" xfId="3" applyFont="1" applyBorder="1" applyAlignment="1">
      <alignment horizontal="center"/>
    </xf>
    <xf numFmtId="38" fontId="6" fillId="0" borderId="5" xfId="2" applyFont="1" applyBorder="1" applyAlignment="1"/>
    <xf numFmtId="38" fontId="4" fillId="0" borderId="5" xfId="1" applyFont="1" applyBorder="1" applyAlignment="1"/>
    <xf numFmtId="0" fontId="6" fillId="0" borderId="5" xfId="3" applyFont="1" applyBorder="1"/>
    <xf numFmtId="38" fontId="6" fillId="0" borderId="5" xfId="2" applyFont="1" applyBorder="1" applyAlignment="1">
      <alignment horizontal="right"/>
    </xf>
    <xf numFmtId="10" fontId="6" fillId="0" borderId="5" xfId="2" applyNumberFormat="1" applyFont="1" applyBorder="1" applyAlignment="1">
      <alignment horizontal="right"/>
    </xf>
    <xf numFmtId="0" fontId="4" fillId="0" borderId="6" xfId="0" applyFont="1" applyBorder="1" applyAlignment="1"/>
    <xf numFmtId="0" fontId="4" fillId="0" borderId="7" xfId="0" applyFont="1" applyBorder="1" applyAlignment="1">
      <alignment horizontal="right" vertical="center"/>
    </xf>
    <xf numFmtId="10" fontId="2" fillId="0" borderId="12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38" fontId="7" fillId="2" borderId="2" xfId="2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38" fontId="7" fillId="2" borderId="2" xfId="2" applyFont="1" applyFill="1" applyBorder="1" applyAlignment="1">
      <alignment horizontal="center" vertical="center" wrapText="1"/>
    </xf>
    <xf numFmtId="0" fontId="6" fillId="0" borderId="2" xfId="3" applyFont="1" applyBorder="1" applyAlignment="1" applyProtection="1">
      <alignment horizontal="center" wrapText="1"/>
      <protection locked="0"/>
    </xf>
    <xf numFmtId="0" fontId="6" fillId="0" borderId="0" xfId="4" applyFont="1" applyAlignment="1" applyProtection="1">
      <alignment wrapText="1"/>
      <protection locked="0"/>
    </xf>
    <xf numFmtId="0" fontId="9" fillId="0" borderId="2" xfId="4" applyFont="1" applyBorder="1" applyAlignment="1" applyProtection="1">
      <alignment wrapText="1"/>
      <protection locked="0"/>
    </xf>
    <xf numFmtId="177" fontId="4" fillId="0" borderId="2" xfId="1" applyNumberFormat="1" applyFont="1" applyBorder="1" applyAlignment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38" fontId="6" fillId="0" borderId="2" xfId="2" applyFont="1" applyBorder="1" applyAlignment="1" applyProtection="1">
      <protection locked="0"/>
    </xf>
    <xf numFmtId="0" fontId="6" fillId="0" borderId="2" xfId="3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protection locked="0"/>
    </xf>
    <xf numFmtId="40" fontId="4" fillId="0" borderId="2" xfId="1" applyNumberFormat="1" applyFont="1" applyBorder="1" applyAlignment="1" applyProtection="1">
      <protection locked="0"/>
    </xf>
    <xf numFmtId="38" fontId="4" fillId="0" borderId="2" xfId="1" applyFont="1" applyBorder="1" applyAlignment="1" applyProtection="1">
      <protection locked="0"/>
    </xf>
    <xf numFmtId="0" fontId="6" fillId="0" borderId="2" xfId="3" applyFont="1" applyBorder="1" applyProtection="1">
      <protection locked="0"/>
    </xf>
    <xf numFmtId="56" fontId="10" fillId="0" borderId="4" xfId="0" applyNumberFormat="1" applyFont="1" applyBorder="1" applyAlignment="1" applyProtection="1">
      <alignment horizontal="left" wrapText="1"/>
      <protection locked="0"/>
    </xf>
    <xf numFmtId="56" fontId="10" fillId="0" borderId="2" xfId="0" applyNumberFormat="1" applyFont="1" applyBorder="1" applyAlignment="1" applyProtection="1">
      <alignment horizontal="left" wrapText="1"/>
      <protection locked="0"/>
    </xf>
    <xf numFmtId="0" fontId="9" fillId="0" borderId="0" xfId="4" applyFont="1" applyAlignment="1" applyProtection="1">
      <alignment wrapText="1"/>
      <protection locked="0"/>
    </xf>
    <xf numFmtId="2" fontId="4" fillId="0" borderId="2" xfId="0" applyNumberFormat="1" applyFont="1" applyBorder="1" applyAlignment="1" applyProtection="1">
      <protection locked="0"/>
    </xf>
    <xf numFmtId="0" fontId="11" fillId="0" borderId="2" xfId="3" applyFont="1" applyBorder="1" applyAlignment="1" applyProtection="1">
      <alignment wrapText="1"/>
      <protection locked="0"/>
    </xf>
    <xf numFmtId="0" fontId="9" fillId="0" borderId="2" xfId="3" applyFont="1" applyBorder="1" applyAlignment="1" applyProtection="1">
      <alignment wrapText="1"/>
      <protection locked="0"/>
    </xf>
    <xf numFmtId="176" fontId="6" fillId="0" borderId="2" xfId="3" applyNumberFormat="1" applyFont="1" applyBorder="1" applyProtection="1">
      <protection locked="0"/>
    </xf>
    <xf numFmtId="0" fontId="6" fillId="0" borderId="2" xfId="3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0" fontId="6" fillId="0" borderId="2" xfId="3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38" fontId="6" fillId="0" borderId="2" xfId="2" applyFont="1" applyBorder="1" applyAlignment="1" applyProtection="1">
      <alignment horizontal="right"/>
      <protection locked="0"/>
    </xf>
    <xf numFmtId="176" fontId="6" fillId="0" borderId="2" xfId="3" applyNumberFormat="1" applyFont="1" applyBorder="1" applyAlignment="1" applyProtection="1">
      <alignment horizontal="right"/>
      <protection locked="0"/>
    </xf>
    <xf numFmtId="0" fontId="11" fillId="0" borderId="2" xfId="3" applyFont="1" applyBorder="1" applyAlignment="1" applyProtection="1">
      <alignment horizontal="left" wrapText="1"/>
      <protection locked="0"/>
    </xf>
    <xf numFmtId="0" fontId="6" fillId="0" borderId="2" xfId="3" applyFont="1" applyBorder="1" applyAlignment="1" applyProtection="1">
      <alignment wrapText="1"/>
      <protection locked="0"/>
    </xf>
    <xf numFmtId="0" fontId="11" fillId="0" borderId="2" xfId="3" applyFont="1" applyBorder="1" applyAlignment="1" applyProtection="1">
      <alignment horizontal="center" wrapText="1"/>
      <protection locked="0"/>
    </xf>
    <xf numFmtId="0" fontId="11" fillId="0" borderId="3" xfId="3" applyFont="1" applyBorder="1" applyAlignment="1" applyProtection="1">
      <alignment horizontal="center" wrapText="1"/>
      <protection locked="0"/>
    </xf>
    <xf numFmtId="176" fontId="6" fillId="0" borderId="3" xfId="3" applyNumberFormat="1" applyFont="1" applyBorder="1" applyProtection="1">
      <protection locked="0"/>
    </xf>
    <xf numFmtId="0" fontId="6" fillId="0" borderId="3" xfId="3" applyFont="1" applyBorder="1" applyAlignment="1" applyProtection="1">
      <alignment horizontal="center"/>
      <protection locked="0"/>
    </xf>
    <xf numFmtId="38" fontId="6" fillId="0" borderId="3" xfId="2" applyFont="1" applyBorder="1" applyAlignment="1" applyProtection="1">
      <protection locked="0"/>
    </xf>
    <xf numFmtId="40" fontId="6" fillId="0" borderId="2" xfId="2" applyNumberFormat="1" applyFont="1" applyBorder="1" applyAlignment="1" applyProtection="1">
      <protection locked="0"/>
    </xf>
    <xf numFmtId="0" fontId="6" fillId="0" borderId="3" xfId="3" applyFont="1" applyBorder="1" applyAlignment="1" applyProtection="1">
      <alignment horizontal="center" wrapText="1"/>
      <protection locked="0"/>
    </xf>
    <xf numFmtId="2" fontId="6" fillId="0" borderId="2" xfId="3" applyNumberFormat="1" applyFont="1" applyBorder="1" applyProtection="1">
      <protection locked="0"/>
    </xf>
    <xf numFmtId="2" fontId="6" fillId="0" borderId="2" xfId="3" applyNumberFormat="1" applyFont="1" applyBorder="1" applyAlignment="1" applyProtection="1">
      <alignment horizontal="right"/>
      <protection locked="0"/>
    </xf>
    <xf numFmtId="2" fontId="6" fillId="0" borderId="3" xfId="3" applyNumberFormat="1" applyFont="1" applyBorder="1" applyProtection="1">
      <protection locked="0"/>
    </xf>
    <xf numFmtId="38" fontId="6" fillId="0" borderId="3" xfId="2" applyFont="1" applyBorder="1" applyAlignment="1" applyProtection="1">
      <alignment horizontal="right"/>
      <protection locked="0"/>
    </xf>
    <xf numFmtId="38" fontId="4" fillId="0" borderId="3" xfId="1" applyFont="1" applyBorder="1" applyAlignment="1" applyProtection="1">
      <protection locked="0"/>
    </xf>
    <xf numFmtId="0" fontId="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 applyProtection="1">
      <alignment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38" fontId="17" fillId="0" borderId="0" xfId="2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6" fillId="0" borderId="10" xfId="3" applyFont="1" applyBorder="1" applyAlignment="1" applyProtection="1">
      <alignment horizontal="center" vertical="center" shrinkToFit="1"/>
      <protection locked="0"/>
    </xf>
    <xf numFmtId="0" fontId="6" fillId="0" borderId="11" xfId="3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178" fontId="2" fillId="0" borderId="7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17" fillId="3" borderId="0" xfId="2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indent="1" shrinkToFit="1"/>
    </xf>
    <xf numFmtId="0" fontId="4" fillId="0" borderId="14" xfId="0" applyFont="1" applyBorder="1" applyAlignment="1">
      <alignment horizontal="left" vertical="center" indent="1" shrinkToFit="1"/>
    </xf>
    <xf numFmtId="0" fontId="6" fillId="0" borderId="10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</cellXfs>
  <cellStyles count="5">
    <cellStyle name="桁区切り" xfId="1" builtinId="6"/>
    <cellStyle name="桁区切り 2" xfId="2" xr:uid="{366B2C37-1A74-4DDD-97D2-55E5EDAF9C4D}"/>
    <cellStyle name="標準" xfId="0" builtinId="0"/>
    <cellStyle name="標準 2" xfId="4" xr:uid="{D8897F7D-8BF2-47F4-9F5E-B6D0FABA6B01}"/>
    <cellStyle name="標準_見積当番変換ソフト(H18.3.27)" xfId="3" xr:uid="{F29040F3-4F64-4930-BA1D-F677738A8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647700</xdr:colOff>
      <xdr:row>1</xdr:row>
      <xdr:rowOff>295275</xdr:rowOff>
    </xdr:from>
    <xdr:to>
      <xdr:col>15</xdr:col>
      <xdr:colOff>447675</xdr:colOff>
      <xdr:row>3</xdr:row>
      <xdr:rowOff>161925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0342C10-7469-402B-BCD1-41BF9CEBE268}"/>
            </a:ext>
          </a:extLst>
        </xdr:cNvPr>
        <xdr:cNvSpPr/>
      </xdr:nvSpPr>
      <xdr:spPr>
        <a:xfrm>
          <a:off x="11753850" y="638175"/>
          <a:ext cx="3171825" cy="552450"/>
        </a:xfrm>
        <a:prstGeom prst="wedgeRoundRectCallout">
          <a:avLst>
            <a:gd name="adj1" fmla="val -73676"/>
            <a:gd name="adj2" fmla="val -1372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グレーの項目は、自動計算のため入力不要です</a:t>
          </a:r>
        </a:p>
      </xdr:txBody>
    </xdr:sp>
    <xdr:clientData fPrintsWithSheet="0"/>
  </xdr:twoCellAnchor>
  <xdr:twoCellAnchor>
    <xdr:from>
      <xdr:col>13</xdr:col>
      <xdr:colOff>962025</xdr:colOff>
      <xdr:row>56</xdr:row>
      <xdr:rowOff>133350</xdr:rowOff>
    </xdr:from>
    <xdr:to>
      <xdr:col>16</xdr:col>
      <xdr:colOff>714375</xdr:colOff>
      <xdr:row>59</xdr:row>
      <xdr:rowOff>161925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8C820B6-229B-4E60-8BCA-FA0F9E82A70C}"/>
            </a:ext>
          </a:extLst>
        </xdr:cNvPr>
        <xdr:cNvSpPr/>
      </xdr:nvSpPr>
      <xdr:spPr>
        <a:xfrm>
          <a:off x="12068175" y="19335750"/>
          <a:ext cx="3810000" cy="1057275"/>
        </a:xfrm>
        <a:prstGeom prst="wedgeRoundRectCallout">
          <a:avLst>
            <a:gd name="adj1" fmla="val -73676"/>
            <a:gd name="adj2" fmla="val -1372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入力行が不足する場合、合計行より２行以上上に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行をコピーして挿入してください。</a:t>
          </a:r>
        </a:p>
      </xdr:txBody>
    </xdr:sp>
    <xdr:clientData fPrintsWithSheet="0"/>
  </xdr:twoCellAnchor>
  <xdr:twoCellAnchor>
    <xdr:from>
      <xdr:col>13</xdr:col>
      <xdr:colOff>885825</xdr:colOff>
      <xdr:row>18</xdr:row>
      <xdr:rowOff>123825</xdr:rowOff>
    </xdr:from>
    <xdr:to>
      <xdr:col>15</xdr:col>
      <xdr:colOff>666750</xdr:colOff>
      <xdr:row>20</xdr:row>
      <xdr:rowOff>200024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83D85D7-6AB7-40D7-911D-0C86B5F7ADFF}"/>
            </a:ext>
          </a:extLst>
        </xdr:cNvPr>
        <xdr:cNvSpPr/>
      </xdr:nvSpPr>
      <xdr:spPr>
        <a:xfrm>
          <a:off x="11991975" y="6296025"/>
          <a:ext cx="3152775" cy="761999"/>
        </a:xfrm>
        <a:prstGeom prst="wedgeRoundRectCallout">
          <a:avLst>
            <a:gd name="adj1" fmla="val -78270"/>
            <a:gd name="adj2" fmla="val -372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不要ページは、行を削除し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ページ最終行に合計を表示させてください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14</xdr:row>
      <xdr:rowOff>28575</xdr:rowOff>
    </xdr:from>
    <xdr:to>
      <xdr:col>3</xdr:col>
      <xdr:colOff>485775</xdr:colOff>
      <xdr:row>20</xdr:row>
      <xdr:rowOff>190500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EC694A3-316E-4511-B7D8-5816CD03D865}"/>
            </a:ext>
          </a:extLst>
        </xdr:cNvPr>
        <xdr:cNvSpPr/>
      </xdr:nvSpPr>
      <xdr:spPr>
        <a:xfrm>
          <a:off x="190500" y="4829175"/>
          <a:ext cx="3629025" cy="2219325"/>
        </a:xfrm>
        <a:prstGeom prst="wedgeRoundRectCallout">
          <a:avLst>
            <a:gd name="adj1" fmla="val 47409"/>
            <a:gd name="adj2" fmla="val -8139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＜出来高調書作成注意点＞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・工事名の記入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・出来高月の記入</a:t>
          </a:r>
          <a:endParaRPr kumimoji="1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・業者名の記入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・契約時の項目・数量・単価の記入（初回）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回目以降の場合は前回までの出来高累計金額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（累計出来高数量）を記入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・金額は税抜</a:t>
          </a:r>
        </a:p>
      </xdr:txBody>
    </xdr:sp>
    <xdr:clientData/>
  </xdr:twoCellAnchor>
  <xdr:twoCellAnchor>
    <xdr:from>
      <xdr:col>1</xdr:col>
      <xdr:colOff>485775</xdr:colOff>
      <xdr:row>3</xdr:row>
      <xdr:rowOff>47625</xdr:rowOff>
    </xdr:from>
    <xdr:to>
      <xdr:col>3</xdr:col>
      <xdr:colOff>361950</xdr:colOff>
      <xdr:row>4</xdr:row>
      <xdr:rowOff>285750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E9CB085-A246-D3D4-79A5-5AED08A4D28A}"/>
            </a:ext>
          </a:extLst>
        </xdr:cNvPr>
        <xdr:cNvSpPr txBox="1"/>
      </xdr:nvSpPr>
      <xdr:spPr>
        <a:xfrm>
          <a:off x="1057275" y="1076325"/>
          <a:ext cx="2638425" cy="5810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発注</a:t>
          </a:r>
          <a:r>
            <a:rPr kumimoji="1" lang="en-US" altLang="ja-JP" sz="1100">
              <a:solidFill>
                <a:srgbClr val="FF0000"/>
              </a:solidFill>
            </a:rPr>
            <a:t>No</a:t>
          </a:r>
          <a:r>
            <a:rPr kumimoji="1" lang="ja-JP" altLang="en-US" sz="1100">
              <a:solidFill>
                <a:srgbClr val="FF0000"/>
              </a:solidFill>
            </a:rPr>
            <a:t>　と　明細</a:t>
          </a:r>
          <a:r>
            <a:rPr kumimoji="1" lang="en-US" altLang="ja-JP" sz="1100">
              <a:solidFill>
                <a:srgbClr val="FF0000"/>
              </a:solidFill>
            </a:rPr>
            <a:t>No</a:t>
          </a: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の確認方法は次ページの通りです</a:t>
          </a:r>
        </a:p>
      </xdr:txBody>
    </xdr:sp>
    <xdr:clientData/>
  </xdr:twoCellAnchor>
  <xdr:twoCellAnchor>
    <xdr:from>
      <xdr:col>1</xdr:col>
      <xdr:colOff>1143000</xdr:colOff>
      <xdr:row>1</xdr:row>
      <xdr:rowOff>314325</xdr:rowOff>
    </xdr:from>
    <xdr:to>
      <xdr:col>1</xdr:col>
      <xdr:colOff>1304925</xdr:colOff>
      <xdr:row>3</xdr:row>
      <xdr:rowOff>66675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196EA4A5-D6E7-5D49-84F4-E2608135E81F}"/>
            </a:ext>
          </a:extLst>
        </xdr:cNvPr>
        <xdr:cNvCxnSpPr/>
      </xdr:nvCxnSpPr>
      <xdr:spPr>
        <a:xfrm>
          <a:off x="1714500" y="657225"/>
          <a:ext cx="161925" cy="438150"/>
        </a:xfrm>
        <a:prstGeom prst="line">
          <a:avLst/>
        </a:prstGeom>
        <a:ln>
          <a:solidFill>
            <a:srgbClr val="FF0000"/>
          </a:solidFill>
          <a:head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1085850</xdr:colOff>
      <xdr:row>1</xdr:row>
      <xdr:rowOff>257175</xdr:rowOff>
    </xdr:from>
    <xdr:to>
      <xdr:col>3</xdr:col>
      <xdr:colOff>142875</xdr:colOff>
      <xdr:row>3</xdr:row>
      <xdr:rowOff>47625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654E488E-2F7D-4B7E-A296-D8CCFD2521D3}"/>
            </a:ext>
          </a:extLst>
        </xdr:cNvPr>
        <xdr:cNvCxnSpPr/>
      </xdr:nvCxnSpPr>
      <xdr:spPr>
        <a:xfrm flipH="1">
          <a:off x="3133725" y="600075"/>
          <a:ext cx="342900" cy="476250"/>
        </a:xfrm>
        <a:prstGeom prst="line">
          <a:avLst/>
        </a:prstGeom>
        <a:ln>
          <a:solidFill>
            <a:srgbClr val="FF0000"/>
          </a:solidFill>
          <a:head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285748</xdr:colOff>
      <xdr:row>21</xdr:row>
      <xdr:rowOff>199375</xdr:rowOff>
    </xdr:from>
    <xdr:to>
      <xdr:col>11</xdr:col>
      <xdr:colOff>1008001</xdr:colOff>
      <xdr:row>41</xdr:row>
      <xdr:rowOff>143534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BCC6AAA-A768-621D-6D9A-A7D73C05FA4A}"/>
            </a:ext>
          </a:extLst>
        </xdr:cNvPr>
        <xdr:cNvGrpSpPr/>
      </xdr:nvGrpSpPr>
      <xdr:grpSpPr>
        <a:xfrm>
          <a:off x="285748" y="7311375"/>
          <a:ext cx="10120253" cy="6717492"/>
          <a:chOff x="285748" y="7311375"/>
          <a:chExt cx="10120253" cy="6717492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E72BB206-906B-6BAE-B5CB-D6F6EC3154E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7238"/>
          <a:stretch/>
        </xdr:blipFill>
        <xdr:spPr>
          <a:xfrm rot="5400000">
            <a:off x="3836663" y="3769988"/>
            <a:ext cx="3001026" cy="10083800"/>
          </a:xfrm>
          <a:prstGeom prst="rect">
            <a:avLst/>
          </a:prstGeom>
          <a:ln>
            <a:solidFill>
              <a:schemeClr val="accent1">
                <a:shade val="15000"/>
              </a:schemeClr>
            </a:solidFill>
          </a:ln>
        </xdr:spPr>
      </xdr:pic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D036F496-BF1D-969A-4A57-FF7A4CBD3C3E}"/>
              </a:ext>
            </a:extLst>
          </xdr:cNvPr>
          <xdr:cNvSpPr/>
        </xdr:nvSpPr>
        <xdr:spPr>
          <a:xfrm>
            <a:off x="8554508" y="7798858"/>
            <a:ext cx="1033992" cy="24765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C5490574-73C2-7280-C68E-4A373F9F43D3}"/>
              </a:ext>
            </a:extLst>
          </xdr:cNvPr>
          <xdr:cNvSpPr/>
        </xdr:nvSpPr>
        <xdr:spPr>
          <a:xfrm>
            <a:off x="1047750" y="8017933"/>
            <a:ext cx="1376892" cy="696384"/>
          </a:xfrm>
          <a:prstGeom prst="rect">
            <a:avLst/>
          </a:prstGeom>
          <a:solidFill>
            <a:schemeClr val="bg2">
              <a:lumMod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72952680-84AE-42D2-8D9B-7BBD3C7CF2F3}"/>
              </a:ext>
            </a:extLst>
          </xdr:cNvPr>
          <xdr:cNvSpPr/>
        </xdr:nvSpPr>
        <xdr:spPr>
          <a:xfrm>
            <a:off x="3119967" y="8948208"/>
            <a:ext cx="519641" cy="142875"/>
          </a:xfrm>
          <a:prstGeom prst="rect">
            <a:avLst/>
          </a:prstGeom>
          <a:solidFill>
            <a:schemeClr val="bg2">
              <a:lumMod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9" name="図 18">
            <a:extLst>
              <a:ext uri="{FF2B5EF4-FFF2-40B4-BE49-F238E27FC236}">
                <a16:creationId xmlns:a16="http://schemas.microsoft.com/office/drawing/2014/main" id="{09266E65-5652-FD2A-C472-2D46625E2EF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96" r="51742"/>
          <a:stretch/>
        </xdr:blipFill>
        <xdr:spPr>
          <a:xfrm rot="5400000">
            <a:off x="3585538" y="7208403"/>
            <a:ext cx="3520674" cy="10120253"/>
          </a:xfrm>
          <a:prstGeom prst="rect">
            <a:avLst/>
          </a:prstGeom>
          <a:ln>
            <a:solidFill>
              <a:schemeClr val="accent1">
                <a:shade val="15000"/>
              </a:schemeClr>
            </a:solidFill>
          </a:ln>
        </xdr:spPr>
      </xdr:pic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9B49F98A-A447-4097-A88A-33FCB4130116}"/>
              </a:ext>
            </a:extLst>
          </xdr:cNvPr>
          <xdr:cNvSpPr/>
        </xdr:nvSpPr>
        <xdr:spPr>
          <a:xfrm>
            <a:off x="971550" y="12568767"/>
            <a:ext cx="180975" cy="19050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F1797AC9-2E8D-4490-8A5E-A07C78550D7A}"/>
              </a:ext>
            </a:extLst>
          </xdr:cNvPr>
          <xdr:cNvSpPr/>
        </xdr:nvSpPr>
        <xdr:spPr>
          <a:xfrm>
            <a:off x="971550" y="12897908"/>
            <a:ext cx="180975" cy="19050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22EF8F88-1288-41EE-AEDB-0D1D430348CE}"/>
              </a:ext>
            </a:extLst>
          </xdr:cNvPr>
          <xdr:cNvSpPr txBox="1"/>
        </xdr:nvSpPr>
        <xdr:spPr>
          <a:xfrm>
            <a:off x="2028825" y="12449175"/>
            <a:ext cx="3330575" cy="76835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</a:rPr>
              <a:t>明細</a:t>
            </a:r>
            <a:r>
              <a:rPr kumimoji="1" lang="en-US" altLang="ja-JP" sz="1400" b="1">
                <a:solidFill>
                  <a:srgbClr val="FF0000"/>
                </a:solidFill>
              </a:rPr>
              <a:t>No</a:t>
            </a:r>
          </a:p>
          <a:p>
            <a:pPr algn="l"/>
            <a:r>
              <a:rPr kumimoji="1" lang="ja-JP" altLang="en-US" sz="1100">
                <a:solidFill>
                  <a:srgbClr val="FF0000"/>
                </a:solidFill>
              </a:rPr>
              <a:t>それぞれ別の出来高調書を作成してください。</a:t>
            </a:r>
          </a:p>
        </xdr:txBody>
      </xdr: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7CED67E9-7B5E-420A-9841-CF7E7F0F0D11}"/>
              </a:ext>
            </a:extLst>
          </xdr:cNvPr>
          <xdr:cNvCxnSpPr>
            <a:endCxn id="28" idx="1"/>
          </xdr:cNvCxnSpPr>
        </xdr:nvCxnSpPr>
        <xdr:spPr>
          <a:xfrm flipV="1">
            <a:off x="1190625" y="12835467"/>
            <a:ext cx="838200" cy="138641"/>
          </a:xfrm>
          <a:prstGeom prst="line">
            <a:avLst/>
          </a:prstGeom>
          <a:ln>
            <a:solidFill>
              <a:srgbClr val="FF0000"/>
            </a:solidFill>
            <a:head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5BD9140E-D062-421D-AAD8-A7164AB93CAB}"/>
              </a:ext>
            </a:extLst>
          </xdr:cNvPr>
          <xdr:cNvCxnSpPr>
            <a:endCxn id="28" idx="1"/>
          </xdr:cNvCxnSpPr>
        </xdr:nvCxnSpPr>
        <xdr:spPr>
          <a:xfrm>
            <a:off x="1162050" y="12664017"/>
            <a:ext cx="866775" cy="171450"/>
          </a:xfrm>
          <a:prstGeom prst="line">
            <a:avLst/>
          </a:prstGeom>
          <a:ln>
            <a:solidFill>
              <a:srgbClr val="FF0000"/>
            </a:solidFill>
            <a:head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6CF43D2F-3BD0-4629-98DF-CFB035495395}"/>
              </a:ext>
            </a:extLst>
          </xdr:cNvPr>
          <xdr:cNvSpPr/>
        </xdr:nvSpPr>
        <xdr:spPr>
          <a:xfrm>
            <a:off x="5483224" y="12420600"/>
            <a:ext cx="3652308" cy="1326092"/>
          </a:xfrm>
          <a:prstGeom prst="rect">
            <a:avLst/>
          </a:prstGeom>
          <a:solidFill>
            <a:schemeClr val="bg2">
              <a:lumMod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111E1625-749A-4C87-A0A7-C4293A62298B}"/>
              </a:ext>
            </a:extLst>
          </xdr:cNvPr>
          <xdr:cNvSpPr/>
        </xdr:nvSpPr>
        <xdr:spPr>
          <a:xfrm>
            <a:off x="1352549" y="11376025"/>
            <a:ext cx="1538817" cy="123825"/>
          </a:xfrm>
          <a:prstGeom prst="rect">
            <a:avLst/>
          </a:prstGeom>
          <a:solidFill>
            <a:schemeClr val="bg2">
              <a:lumMod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D0D25875-3056-4811-9CF8-93FCA928BCD6}"/>
              </a:ext>
            </a:extLst>
          </xdr:cNvPr>
          <xdr:cNvSpPr/>
        </xdr:nvSpPr>
        <xdr:spPr>
          <a:xfrm>
            <a:off x="1343024" y="11562292"/>
            <a:ext cx="3968751" cy="123825"/>
          </a:xfrm>
          <a:prstGeom prst="rect">
            <a:avLst/>
          </a:prstGeom>
          <a:solidFill>
            <a:schemeClr val="bg2">
              <a:lumMod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7901B372-13A2-42FA-84DA-D5612D601A7E}"/>
              </a:ext>
            </a:extLst>
          </xdr:cNvPr>
          <xdr:cNvSpPr/>
        </xdr:nvSpPr>
        <xdr:spPr>
          <a:xfrm>
            <a:off x="7640107" y="11394420"/>
            <a:ext cx="1757893" cy="114956"/>
          </a:xfrm>
          <a:prstGeom prst="rect">
            <a:avLst/>
          </a:prstGeom>
          <a:solidFill>
            <a:schemeClr val="bg2">
              <a:lumMod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6377A4F5-CA05-4095-A70E-B8843574C25F}"/>
              </a:ext>
            </a:extLst>
          </xdr:cNvPr>
          <xdr:cNvSpPr/>
        </xdr:nvSpPr>
        <xdr:spPr>
          <a:xfrm>
            <a:off x="7659157" y="11561637"/>
            <a:ext cx="1533525" cy="123825"/>
          </a:xfrm>
          <a:prstGeom prst="rect">
            <a:avLst/>
          </a:prstGeom>
          <a:solidFill>
            <a:schemeClr val="bg2">
              <a:lumMod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8D7F-749A-43DC-985B-845D424BB09B}">
  <sheetPr>
    <tabColor theme="0"/>
  </sheetPr>
  <dimension ref="A1:O142"/>
  <sheetViews>
    <sheetView tabSelected="1" zoomScale="115" zoomScaleNormal="115" zoomScaleSheetLayoutView="100" workbookViewId="0">
      <pane ySplit="3" topLeftCell="A4" activePane="bottomLeft" state="frozen"/>
      <selection pane="bottomLeft" activeCell="L13" sqref="L13"/>
    </sheetView>
  </sheetViews>
  <sheetFormatPr defaultRowHeight="13.5"/>
  <cols>
    <col min="1" max="1" width="7.5" style="43" bestFit="1" customWidth="1"/>
    <col min="2" max="2" width="19.375" style="43" customWidth="1"/>
    <col min="3" max="3" width="16.875" style="43" customWidth="1"/>
    <col min="4" max="4" width="10.375" style="44" bestFit="1" customWidth="1"/>
    <col min="5" max="5" width="4.625" style="45" customWidth="1"/>
    <col min="6" max="6" width="10.625" style="1" customWidth="1"/>
    <col min="7" max="7" width="13.75" style="1" bestFit="1" customWidth="1"/>
    <col min="8" max="8" width="9.375" style="2" customWidth="1"/>
    <col min="9" max="9" width="4.875" style="2" customWidth="1"/>
    <col min="10" max="10" width="13.75" style="1" bestFit="1" customWidth="1"/>
    <col min="11" max="11" width="11.875" style="49" bestFit="1" customWidth="1"/>
    <col min="12" max="12" width="13.75" style="45" bestFit="1" customWidth="1"/>
    <col min="13" max="13" width="9" style="1" bestFit="1" customWidth="1"/>
    <col min="14" max="14" width="15.375" style="1" customWidth="1"/>
    <col min="15" max="15" width="28.875" style="2" customWidth="1"/>
    <col min="16" max="16" width="9" style="2"/>
    <col min="17" max="17" width="15.5" style="2" customWidth="1"/>
    <col min="18" max="16384" width="9" style="2"/>
  </cols>
  <sheetData>
    <row r="1" spans="1:15" ht="27" customHeight="1">
      <c r="A1" s="66" t="s">
        <v>38</v>
      </c>
      <c r="B1" s="118"/>
      <c r="C1" s="118"/>
      <c r="D1" s="118"/>
      <c r="E1" s="118"/>
      <c r="F1" s="118"/>
      <c r="G1" s="118"/>
      <c r="H1" s="119"/>
      <c r="I1" s="125" t="s">
        <v>37</v>
      </c>
      <c r="J1" s="126"/>
      <c r="K1" s="120"/>
      <c r="L1" s="120"/>
      <c r="M1" s="121"/>
    </row>
    <row r="2" spans="1:15" ht="27" customHeight="1">
      <c r="A2" s="67" t="s">
        <v>39</v>
      </c>
      <c r="B2" s="114"/>
      <c r="C2" s="111" t="s">
        <v>45</v>
      </c>
      <c r="D2" s="114"/>
      <c r="E2" s="122" t="s">
        <v>44</v>
      </c>
      <c r="F2" s="122"/>
      <c r="G2" s="123" t="s">
        <v>41</v>
      </c>
      <c r="H2" s="123"/>
      <c r="I2" s="116" t="s">
        <v>40</v>
      </c>
      <c r="J2" s="117"/>
      <c r="K2" s="124">
        <f>J60</f>
        <v>0</v>
      </c>
      <c r="L2" s="124"/>
      <c r="M2" s="65" t="str">
        <f>M60</f>
        <v>0</v>
      </c>
    </row>
    <row r="3" spans="1:15" s="11" customFormat="1" ht="27" customHeight="1">
      <c r="A3" s="3" t="s">
        <v>0</v>
      </c>
      <c r="B3" s="3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68" t="s">
        <v>6</v>
      </c>
      <c r="H3" s="7" t="s">
        <v>7</v>
      </c>
      <c r="I3" s="69" t="s">
        <v>4</v>
      </c>
      <c r="J3" s="70" t="s">
        <v>8</v>
      </c>
      <c r="K3" s="8" t="s">
        <v>9</v>
      </c>
      <c r="L3" s="69" t="s">
        <v>10</v>
      </c>
      <c r="M3" s="70" t="s">
        <v>11</v>
      </c>
      <c r="N3" s="9"/>
      <c r="O3" s="10"/>
    </row>
    <row r="4" spans="1:15" ht="27" customHeight="1">
      <c r="A4" s="71"/>
      <c r="B4" s="72"/>
      <c r="C4" s="73"/>
      <c r="D4" s="74"/>
      <c r="E4" s="75"/>
      <c r="F4" s="76"/>
      <c r="G4" s="17" t="str">
        <f>IF(F4="","",ROUNDDOWN(D4*F4,0))</f>
        <v/>
      </c>
      <c r="H4" s="106"/>
      <c r="I4" s="15" t="str">
        <f>IF(E4="","",E4)</f>
        <v/>
      </c>
      <c r="J4" s="19">
        <f t="shared" ref="J4:J9" si="0">F4*H4</f>
        <v>0</v>
      </c>
      <c r="K4" s="95"/>
      <c r="L4" s="20">
        <f>J4-K4</f>
        <v>0</v>
      </c>
      <c r="M4" s="21" t="str">
        <f>IF(J4=0,"0",ROUNDUP(J4/G4,4))</f>
        <v>0</v>
      </c>
    </row>
    <row r="5" spans="1:15" ht="27" customHeight="1">
      <c r="A5" s="77"/>
      <c r="B5" s="78"/>
      <c r="C5" s="73"/>
      <c r="D5" s="79"/>
      <c r="E5" s="75"/>
      <c r="F5" s="80"/>
      <c r="G5" s="17" t="str">
        <f t="shared" ref="G5:G59" si="1">IF(F5="","",ROUNDDOWN(D5*F5,0))</f>
        <v/>
      </c>
      <c r="H5" s="106"/>
      <c r="I5" s="15" t="str">
        <f t="shared" ref="I5:I59" si="2">IF(E5="","",E5)</f>
        <v/>
      </c>
      <c r="J5" s="19">
        <f t="shared" si="0"/>
        <v>0</v>
      </c>
      <c r="K5" s="95"/>
      <c r="L5" s="20">
        <f t="shared" ref="L5:L59" si="3">J5-K5</f>
        <v>0</v>
      </c>
      <c r="M5" s="21" t="str">
        <f t="shared" ref="M5:M59" si="4">IF(J5=0,"0",ROUNDUP(J5/G5,4))</f>
        <v>0</v>
      </c>
      <c r="O5" s="25"/>
    </row>
    <row r="6" spans="1:15" ht="27" customHeight="1">
      <c r="A6" s="81"/>
      <c r="B6" s="82"/>
      <c r="C6" s="73"/>
      <c r="D6" s="79"/>
      <c r="E6" s="75"/>
      <c r="F6" s="80"/>
      <c r="G6" s="17" t="str">
        <f t="shared" si="1"/>
        <v/>
      </c>
      <c r="H6" s="106"/>
      <c r="I6" s="15" t="str">
        <f t="shared" si="2"/>
        <v/>
      </c>
      <c r="J6" s="19">
        <f t="shared" si="0"/>
        <v>0</v>
      </c>
      <c r="K6" s="95"/>
      <c r="L6" s="20">
        <f t="shared" si="3"/>
        <v>0</v>
      </c>
      <c r="M6" s="21" t="str">
        <f t="shared" si="4"/>
        <v>0</v>
      </c>
      <c r="O6" s="25"/>
    </row>
    <row r="7" spans="1:15" ht="27" customHeight="1">
      <c r="A7" s="77"/>
      <c r="B7" s="83"/>
      <c r="C7" s="84"/>
      <c r="D7" s="85"/>
      <c r="E7" s="75"/>
      <c r="F7" s="80"/>
      <c r="G7" s="17" t="str">
        <f t="shared" si="1"/>
        <v/>
      </c>
      <c r="H7" s="107"/>
      <c r="I7" s="15" t="str">
        <f t="shared" si="2"/>
        <v/>
      </c>
      <c r="J7" s="19">
        <f t="shared" si="0"/>
        <v>0</v>
      </c>
      <c r="K7" s="95"/>
      <c r="L7" s="20">
        <f t="shared" si="3"/>
        <v>0</v>
      </c>
      <c r="M7" s="21" t="str">
        <f t="shared" si="4"/>
        <v>0</v>
      </c>
      <c r="O7" s="31"/>
    </row>
    <row r="8" spans="1:15" ht="27" customHeight="1">
      <c r="A8" s="77"/>
      <c r="B8" s="86"/>
      <c r="C8" s="87"/>
      <c r="D8" s="88"/>
      <c r="E8" s="75"/>
      <c r="F8" s="80"/>
      <c r="G8" s="17" t="str">
        <f t="shared" si="1"/>
        <v/>
      </c>
      <c r="H8" s="106"/>
      <c r="I8" s="15" t="str">
        <f t="shared" si="2"/>
        <v/>
      </c>
      <c r="J8" s="19">
        <f t="shared" si="0"/>
        <v>0</v>
      </c>
      <c r="K8" s="95"/>
      <c r="L8" s="20">
        <f t="shared" si="3"/>
        <v>0</v>
      </c>
      <c r="M8" s="21" t="str">
        <f t="shared" si="4"/>
        <v>0</v>
      </c>
    </row>
    <row r="9" spans="1:15" ht="27" customHeight="1">
      <c r="A9" s="89"/>
      <c r="B9" s="90"/>
      <c r="C9" s="91"/>
      <c r="D9" s="85"/>
      <c r="E9" s="75"/>
      <c r="F9" s="80"/>
      <c r="G9" s="17" t="str">
        <f t="shared" si="1"/>
        <v/>
      </c>
      <c r="H9" s="106"/>
      <c r="I9" s="15" t="str">
        <f t="shared" si="2"/>
        <v/>
      </c>
      <c r="J9" s="19">
        <f t="shared" si="0"/>
        <v>0</v>
      </c>
      <c r="K9" s="95"/>
      <c r="L9" s="20">
        <f t="shared" si="3"/>
        <v>0</v>
      </c>
      <c r="M9" s="21" t="str">
        <f t="shared" si="4"/>
        <v>0</v>
      </c>
    </row>
    <row r="10" spans="1:15" ht="27" customHeight="1">
      <c r="A10" s="92"/>
      <c r="B10" s="93"/>
      <c r="C10" s="94"/>
      <c r="D10" s="85"/>
      <c r="E10" s="75"/>
      <c r="F10" s="80"/>
      <c r="G10" s="17" t="str">
        <f t="shared" si="1"/>
        <v/>
      </c>
      <c r="H10" s="106"/>
      <c r="I10" s="15" t="str">
        <f t="shared" si="2"/>
        <v/>
      </c>
      <c r="J10" s="19">
        <f>F10*H10</f>
        <v>0</v>
      </c>
      <c r="K10" s="95"/>
      <c r="L10" s="20">
        <f t="shared" si="3"/>
        <v>0</v>
      </c>
      <c r="M10" s="21" t="str">
        <f t="shared" si="4"/>
        <v>0</v>
      </c>
      <c r="O10" s="25"/>
    </row>
    <row r="11" spans="1:15" ht="27" customHeight="1">
      <c r="A11" s="89"/>
      <c r="B11" s="93"/>
      <c r="C11" s="94"/>
      <c r="D11" s="85"/>
      <c r="E11" s="75"/>
      <c r="F11" s="80"/>
      <c r="G11" s="17" t="str">
        <f t="shared" si="1"/>
        <v/>
      </c>
      <c r="H11" s="106"/>
      <c r="I11" s="15" t="str">
        <f t="shared" si="2"/>
        <v/>
      </c>
      <c r="J11" s="19">
        <f t="shared" ref="J11:J59" si="5">F11*H11</f>
        <v>0</v>
      </c>
      <c r="K11" s="95"/>
      <c r="L11" s="20">
        <f t="shared" si="3"/>
        <v>0</v>
      </c>
      <c r="M11" s="21" t="str">
        <f t="shared" si="4"/>
        <v>0</v>
      </c>
    </row>
    <row r="12" spans="1:15" ht="27" customHeight="1">
      <c r="A12" s="89"/>
      <c r="B12" s="90"/>
      <c r="C12" s="91"/>
      <c r="D12" s="85"/>
      <c r="E12" s="75"/>
      <c r="F12" s="80"/>
      <c r="G12" s="17" t="str">
        <f t="shared" si="1"/>
        <v/>
      </c>
      <c r="H12" s="106"/>
      <c r="I12" s="15" t="str">
        <f t="shared" si="2"/>
        <v/>
      </c>
      <c r="J12" s="19">
        <f t="shared" si="5"/>
        <v>0</v>
      </c>
      <c r="K12" s="95"/>
      <c r="L12" s="20">
        <f t="shared" si="3"/>
        <v>0</v>
      </c>
      <c r="M12" s="21" t="str">
        <f t="shared" si="4"/>
        <v>0</v>
      </c>
    </row>
    <row r="13" spans="1:15" ht="27" customHeight="1">
      <c r="A13" s="89"/>
      <c r="B13" s="93"/>
      <c r="C13" s="94"/>
      <c r="D13" s="85"/>
      <c r="E13" s="75"/>
      <c r="F13" s="80"/>
      <c r="G13" s="17" t="str">
        <f t="shared" si="1"/>
        <v/>
      </c>
      <c r="H13" s="106"/>
      <c r="I13" s="15" t="str">
        <f t="shared" si="2"/>
        <v/>
      </c>
      <c r="J13" s="19">
        <f t="shared" si="5"/>
        <v>0</v>
      </c>
      <c r="K13" s="95"/>
      <c r="L13" s="20">
        <f t="shared" si="3"/>
        <v>0</v>
      </c>
      <c r="M13" s="21" t="str">
        <f t="shared" si="4"/>
        <v>0</v>
      </c>
    </row>
    <row r="14" spans="1:15" ht="27" customHeight="1">
      <c r="A14" s="77"/>
      <c r="B14" s="93"/>
      <c r="C14" s="94"/>
      <c r="D14" s="85"/>
      <c r="E14" s="75"/>
      <c r="F14" s="80"/>
      <c r="G14" s="17" t="str">
        <f t="shared" si="1"/>
        <v/>
      </c>
      <c r="H14" s="106"/>
      <c r="I14" s="15" t="str">
        <f t="shared" si="2"/>
        <v/>
      </c>
      <c r="J14" s="19">
        <f t="shared" si="5"/>
        <v>0</v>
      </c>
      <c r="K14" s="95"/>
      <c r="L14" s="20">
        <f t="shared" si="3"/>
        <v>0</v>
      </c>
      <c r="M14" s="21" t="str">
        <f t="shared" si="4"/>
        <v>0</v>
      </c>
    </row>
    <row r="15" spans="1:15" ht="27" customHeight="1">
      <c r="A15" s="77"/>
      <c r="B15" s="93"/>
      <c r="C15" s="94"/>
      <c r="D15" s="85"/>
      <c r="E15" s="75"/>
      <c r="F15" s="95"/>
      <c r="G15" s="17" t="str">
        <f t="shared" si="1"/>
        <v/>
      </c>
      <c r="H15" s="106"/>
      <c r="I15" s="15" t="str">
        <f t="shared" si="2"/>
        <v/>
      </c>
      <c r="J15" s="19">
        <f t="shared" si="5"/>
        <v>0</v>
      </c>
      <c r="K15" s="95"/>
      <c r="L15" s="20">
        <f t="shared" si="3"/>
        <v>0</v>
      </c>
      <c r="M15" s="21" t="str">
        <f t="shared" si="4"/>
        <v>0</v>
      </c>
    </row>
    <row r="16" spans="1:15" ht="27" customHeight="1">
      <c r="A16" s="77"/>
      <c r="B16" s="93"/>
      <c r="C16" s="94"/>
      <c r="D16" s="85"/>
      <c r="E16" s="75"/>
      <c r="F16" s="95"/>
      <c r="G16" s="17" t="str">
        <f t="shared" si="1"/>
        <v/>
      </c>
      <c r="H16" s="106"/>
      <c r="I16" s="15" t="str">
        <f t="shared" si="2"/>
        <v/>
      </c>
      <c r="J16" s="19">
        <f t="shared" si="5"/>
        <v>0</v>
      </c>
      <c r="K16" s="95"/>
      <c r="L16" s="20">
        <f t="shared" si="3"/>
        <v>0</v>
      </c>
      <c r="M16" s="21" t="str">
        <f t="shared" si="4"/>
        <v>0</v>
      </c>
    </row>
    <row r="17" spans="1:15" ht="27" customHeight="1">
      <c r="A17" s="77"/>
      <c r="B17" s="93"/>
      <c r="C17" s="94"/>
      <c r="D17" s="85"/>
      <c r="E17" s="75"/>
      <c r="F17" s="95"/>
      <c r="G17" s="17" t="str">
        <f t="shared" si="1"/>
        <v/>
      </c>
      <c r="H17" s="106"/>
      <c r="I17" s="15" t="str">
        <f t="shared" si="2"/>
        <v/>
      </c>
      <c r="J17" s="19">
        <f t="shared" si="5"/>
        <v>0</v>
      </c>
      <c r="K17" s="95"/>
      <c r="L17" s="20">
        <f t="shared" si="3"/>
        <v>0</v>
      </c>
      <c r="M17" s="21" t="str">
        <f t="shared" si="4"/>
        <v>0</v>
      </c>
    </row>
    <row r="18" spans="1:15" ht="27" customHeight="1">
      <c r="A18" s="77"/>
      <c r="B18" s="93"/>
      <c r="C18" s="94"/>
      <c r="D18" s="85"/>
      <c r="E18" s="75"/>
      <c r="F18" s="95"/>
      <c r="G18" s="17" t="str">
        <f t="shared" si="1"/>
        <v/>
      </c>
      <c r="H18" s="106"/>
      <c r="I18" s="15" t="str">
        <f t="shared" si="2"/>
        <v/>
      </c>
      <c r="J18" s="19">
        <f t="shared" si="5"/>
        <v>0</v>
      </c>
      <c r="K18" s="95"/>
      <c r="L18" s="20">
        <f t="shared" si="3"/>
        <v>0</v>
      </c>
      <c r="M18" s="21" t="str">
        <f t="shared" si="4"/>
        <v>0</v>
      </c>
    </row>
    <row r="19" spans="1:15" ht="27" customHeight="1">
      <c r="A19" s="77"/>
      <c r="B19" s="93"/>
      <c r="C19" s="94"/>
      <c r="D19" s="96"/>
      <c r="E19" s="75"/>
      <c r="F19" s="95"/>
      <c r="G19" s="17" t="str">
        <f t="shared" si="1"/>
        <v/>
      </c>
      <c r="H19" s="106"/>
      <c r="I19" s="15" t="str">
        <f t="shared" si="2"/>
        <v/>
      </c>
      <c r="J19" s="19">
        <f t="shared" si="5"/>
        <v>0</v>
      </c>
      <c r="K19" s="95"/>
      <c r="L19" s="20">
        <f t="shared" si="3"/>
        <v>0</v>
      </c>
      <c r="M19" s="21" t="str">
        <f t="shared" si="4"/>
        <v>0</v>
      </c>
    </row>
    <row r="20" spans="1:15" ht="27" customHeight="1">
      <c r="A20" s="71"/>
      <c r="B20" s="97"/>
      <c r="C20" s="97"/>
      <c r="D20" s="88"/>
      <c r="E20" s="92"/>
      <c r="F20" s="76"/>
      <c r="G20" s="17" t="str">
        <f t="shared" si="1"/>
        <v/>
      </c>
      <c r="H20" s="106"/>
      <c r="I20" s="15" t="str">
        <f t="shared" si="2"/>
        <v/>
      </c>
      <c r="J20" s="19">
        <f t="shared" si="5"/>
        <v>0</v>
      </c>
      <c r="K20" s="95"/>
      <c r="L20" s="20">
        <f t="shared" si="3"/>
        <v>0</v>
      </c>
      <c r="M20" s="21" t="str">
        <f t="shared" si="4"/>
        <v>0</v>
      </c>
      <c r="N20" s="41"/>
    </row>
    <row r="21" spans="1:15" ht="27" customHeight="1">
      <c r="A21" s="71"/>
      <c r="B21" s="97"/>
      <c r="C21" s="97"/>
      <c r="D21" s="88"/>
      <c r="E21" s="92"/>
      <c r="F21" s="76"/>
      <c r="G21" s="17" t="str">
        <f t="shared" si="1"/>
        <v/>
      </c>
      <c r="H21" s="107"/>
      <c r="I21" s="15" t="str">
        <f t="shared" si="2"/>
        <v/>
      </c>
      <c r="J21" s="19">
        <f t="shared" si="5"/>
        <v>0</v>
      </c>
      <c r="K21" s="95"/>
      <c r="L21" s="20">
        <f t="shared" si="3"/>
        <v>0</v>
      </c>
      <c r="M21" s="21" t="str">
        <f t="shared" si="4"/>
        <v>0</v>
      </c>
      <c r="N21" s="41"/>
    </row>
    <row r="22" spans="1:15" ht="27" customHeight="1">
      <c r="A22" s="98"/>
      <c r="B22" s="97"/>
      <c r="C22" s="97"/>
      <c r="D22" s="88"/>
      <c r="E22" s="92"/>
      <c r="F22" s="76"/>
      <c r="G22" s="17" t="str">
        <f t="shared" si="1"/>
        <v/>
      </c>
      <c r="H22" s="106"/>
      <c r="I22" s="15" t="str">
        <f t="shared" si="2"/>
        <v/>
      </c>
      <c r="J22" s="19">
        <f t="shared" si="5"/>
        <v>0</v>
      </c>
      <c r="K22" s="95"/>
      <c r="L22" s="20">
        <f t="shared" si="3"/>
        <v>0</v>
      </c>
      <c r="M22" s="21" t="str">
        <f t="shared" si="4"/>
        <v>0</v>
      </c>
      <c r="N22" s="41"/>
    </row>
    <row r="23" spans="1:15" ht="27" customHeight="1">
      <c r="A23" s="71"/>
      <c r="B23" s="97"/>
      <c r="C23" s="97"/>
      <c r="D23" s="88"/>
      <c r="E23" s="92"/>
      <c r="F23" s="76"/>
      <c r="G23" s="17" t="str">
        <f t="shared" si="1"/>
        <v/>
      </c>
      <c r="H23" s="107"/>
      <c r="I23" s="15" t="str">
        <f t="shared" si="2"/>
        <v/>
      </c>
      <c r="J23" s="19">
        <f t="shared" si="5"/>
        <v>0</v>
      </c>
      <c r="K23" s="95"/>
      <c r="L23" s="20">
        <f t="shared" si="3"/>
        <v>0</v>
      </c>
      <c r="M23" s="21" t="str">
        <f t="shared" si="4"/>
        <v>0</v>
      </c>
      <c r="N23" s="41"/>
    </row>
    <row r="24" spans="1:15" ht="27" customHeight="1">
      <c r="A24" s="71"/>
      <c r="B24" s="97"/>
      <c r="C24" s="97"/>
      <c r="D24" s="88"/>
      <c r="E24" s="92"/>
      <c r="F24" s="76"/>
      <c r="G24" s="17" t="str">
        <f t="shared" si="1"/>
        <v/>
      </c>
      <c r="H24" s="106"/>
      <c r="I24" s="15" t="str">
        <f t="shared" si="2"/>
        <v/>
      </c>
      <c r="J24" s="19">
        <f t="shared" si="5"/>
        <v>0</v>
      </c>
      <c r="K24" s="95"/>
      <c r="L24" s="20">
        <f t="shared" si="3"/>
        <v>0</v>
      </c>
      <c r="M24" s="21" t="str">
        <f t="shared" si="4"/>
        <v>0</v>
      </c>
      <c r="N24" s="41"/>
    </row>
    <row r="25" spans="1:15" ht="27" customHeight="1">
      <c r="A25" s="71"/>
      <c r="B25" s="97"/>
      <c r="C25" s="97"/>
      <c r="D25" s="88"/>
      <c r="E25" s="92"/>
      <c r="F25" s="76"/>
      <c r="G25" s="17" t="str">
        <f t="shared" si="1"/>
        <v/>
      </c>
      <c r="H25" s="107"/>
      <c r="I25" s="15" t="str">
        <f t="shared" si="2"/>
        <v/>
      </c>
      <c r="J25" s="19">
        <f t="shared" si="5"/>
        <v>0</v>
      </c>
      <c r="K25" s="95"/>
      <c r="L25" s="20">
        <f t="shared" si="3"/>
        <v>0</v>
      </c>
      <c r="M25" s="21" t="str">
        <f t="shared" si="4"/>
        <v>0</v>
      </c>
      <c r="N25" s="41"/>
    </row>
    <row r="26" spans="1:15" ht="27" customHeight="1">
      <c r="A26" s="98"/>
      <c r="B26" s="97"/>
      <c r="C26" s="97"/>
      <c r="D26" s="88"/>
      <c r="E26" s="92"/>
      <c r="F26" s="76"/>
      <c r="G26" s="17" t="str">
        <f t="shared" si="1"/>
        <v/>
      </c>
      <c r="H26" s="106"/>
      <c r="I26" s="15" t="str">
        <f t="shared" si="2"/>
        <v/>
      </c>
      <c r="J26" s="19">
        <f t="shared" si="5"/>
        <v>0</v>
      </c>
      <c r="K26" s="95"/>
      <c r="L26" s="20">
        <f t="shared" si="3"/>
        <v>0</v>
      </c>
      <c r="M26" s="21" t="str">
        <f t="shared" si="4"/>
        <v>0</v>
      </c>
      <c r="N26" s="41"/>
    </row>
    <row r="27" spans="1:15" ht="27" customHeight="1">
      <c r="A27" s="71"/>
      <c r="B27" s="93"/>
      <c r="C27" s="93"/>
      <c r="D27" s="88"/>
      <c r="E27" s="92"/>
      <c r="F27" s="76"/>
      <c r="G27" s="17" t="str">
        <f t="shared" si="1"/>
        <v/>
      </c>
      <c r="H27" s="107"/>
      <c r="I27" s="15" t="str">
        <f t="shared" si="2"/>
        <v/>
      </c>
      <c r="J27" s="19">
        <f t="shared" si="5"/>
        <v>0</v>
      </c>
      <c r="K27" s="95"/>
      <c r="L27" s="20">
        <f t="shared" si="3"/>
        <v>0</v>
      </c>
      <c r="M27" s="21" t="str">
        <f t="shared" si="4"/>
        <v>0</v>
      </c>
      <c r="N27" s="41"/>
    </row>
    <row r="28" spans="1:15" ht="27" customHeight="1">
      <c r="A28" s="98"/>
      <c r="B28" s="93"/>
      <c r="C28" s="93"/>
      <c r="D28" s="88"/>
      <c r="E28" s="92"/>
      <c r="F28" s="76"/>
      <c r="G28" s="17" t="str">
        <f t="shared" si="1"/>
        <v/>
      </c>
      <c r="H28" s="106"/>
      <c r="I28" s="15" t="str">
        <f t="shared" si="2"/>
        <v/>
      </c>
      <c r="J28" s="19">
        <f t="shared" si="5"/>
        <v>0</v>
      </c>
      <c r="K28" s="95"/>
      <c r="L28" s="20">
        <f t="shared" si="3"/>
        <v>0</v>
      </c>
      <c r="M28" s="21" t="str">
        <f t="shared" si="4"/>
        <v>0</v>
      </c>
      <c r="N28" s="41"/>
    </row>
    <row r="29" spans="1:15" ht="27" customHeight="1">
      <c r="A29" s="71"/>
      <c r="B29" s="93"/>
      <c r="C29" s="93"/>
      <c r="D29" s="88"/>
      <c r="E29" s="92"/>
      <c r="F29" s="76"/>
      <c r="G29" s="17" t="str">
        <f t="shared" si="1"/>
        <v/>
      </c>
      <c r="H29" s="107"/>
      <c r="I29" s="15" t="str">
        <f t="shared" si="2"/>
        <v/>
      </c>
      <c r="J29" s="19">
        <f t="shared" si="5"/>
        <v>0</v>
      </c>
      <c r="K29" s="95"/>
      <c r="L29" s="20">
        <f t="shared" si="3"/>
        <v>0</v>
      </c>
      <c r="M29" s="21" t="str">
        <f t="shared" si="4"/>
        <v>0</v>
      </c>
      <c r="N29" s="41"/>
    </row>
    <row r="30" spans="1:15" ht="27" customHeight="1">
      <c r="A30" s="71"/>
      <c r="B30" s="93"/>
      <c r="C30" s="93"/>
      <c r="D30" s="88"/>
      <c r="E30" s="92"/>
      <c r="F30" s="76"/>
      <c r="G30" s="17" t="str">
        <f t="shared" si="1"/>
        <v/>
      </c>
      <c r="H30" s="106"/>
      <c r="I30" s="15" t="str">
        <f t="shared" si="2"/>
        <v/>
      </c>
      <c r="J30" s="19">
        <f t="shared" si="5"/>
        <v>0</v>
      </c>
      <c r="K30" s="95"/>
      <c r="L30" s="20">
        <f t="shared" si="3"/>
        <v>0</v>
      </c>
      <c r="M30" s="21" t="str">
        <f t="shared" si="4"/>
        <v>0</v>
      </c>
      <c r="N30" s="41"/>
      <c r="O30" s="25"/>
    </row>
    <row r="31" spans="1:15" ht="27" customHeight="1">
      <c r="A31" s="98"/>
      <c r="B31" s="99"/>
      <c r="C31" s="99"/>
      <c r="D31" s="88"/>
      <c r="E31" s="92"/>
      <c r="F31" s="76"/>
      <c r="G31" s="17" t="str">
        <f t="shared" si="1"/>
        <v/>
      </c>
      <c r="H31" s="106"/>
      <c r="I31" s="15" t="str">
        <f t="shared" si="2"/>
        <v/>
      </c>
      <c r="J31" s="19">
        <f t="shared" si="5"/>
        <v>0</v>
      </c>
      <c r="K31" s="95"/>
      <c r="L31" s="20">
        <f t="shared" si="3"/>
        <v>0</v>
      </c>
      <c r="M31" s="21" t="str">
        <f t="shared" si="4"/>
        <v>0</v>
      </c>
      <c r="N31" s="41"/>
    </row>
    <row r="32" spans="1:15" ht="27" customHeight="1">
      <c r="A32" s="71"/>
      <c r="B32" s="100"/>
      <c r="C32" s="100"/>
      <c r="D32" s="101"/>
      <c r="E32" s="102"/>
      <c r="F32" s="103"/>
      <c r="G32" s="17" t="str">
        <f t="shared" si="1"/>
        <v/>
      </c>
      <c r="H32" s="106"/>
      <c r="I32" s="15" t="str">
        <f t="shared" si="2"/>
        <v/>
      </c>
      <c r="J32" s="19">
        <f t="shared" si="5"/>
        <v>0</v>
      </c>
      <c r="K32" s="95"/>
      <c r="L32" s="20">
        <f t="shared" si="3"/>
        <v>0</v>
      </c>
      <c r="M32" s="21" t="str">
        <f t="shared" si="4"/>
        <v>0</v>
      </c>
      <c r="N32" s="41"/>
    </row>
    <row r="33" spans="1:14" ht="27" customHeight="1">
      <c r="A33" s="71"/>
      <c r="B33" s="86"/>
      <c r="C33" s="86"/>
      <c r="D33" s="88"/>
      <c r="E33" s="92"/>
      <c r="F33" s="76"/>
      <c r="G33" s="17" t="str">
        <f t="shared" si="1"/>
        <v/>
      </c>
      <c r="H33" s="106"/>
      <c r="I33" s="15" t="str">
        <f t="shared" si="2"/>
        <v/>
      </c>
      <c r="J33" s="19">
        <f t="shared" si="5"/>
        <v>0</v>
      </c>
      <c r="K33" s="95"/>
      <c r="L33" s="20">
        <f t="shared" si="3"/>
        <v>0</v>
      </c>
      <c r="M33" s="21" t="str">
        <f t="shared" si="4"/>
        <v>0</v>
      </c>
      <c r="N33" s="41"/>
    </row>
    <row r="34" spans="1:14" ht="27" customHeight="1">
      <c r="A34" s="98"/>
      <c r="B34" s="97"/>
      <c r="C34" s="97"/>
      <c r="D34" s="88"/>
      <c r="E34" s="92"/>
      <c r="F34" s="104"/>
      <c r="G34" s="17" t="str">
        <f t="shared" si="1"/>
        <v/>
      </c>
      <c r="H34" s="106"/>
      <c r="I34" s="15" t="str">
        <f t="shared" si="2"/>
        <v/>
      </c>
      <c r="J34" s="19">
        <f t="shared" si="5"/>
        <v>0</v>
      </c>
      <c r="K34" s="95"/>
      <c r="L34" s="20">
        <f t="shared" si="3"/>
        <v>0</v>
      </c>
      <c r="M34" s="21" t="str">
        <f t="shared" si="4"/>
        <v>0</v>
      </c>
      <c r="N34" s="41"/>
    </row>
    <row r="35" spans="1:14" ht="27" customHeight="1">
      <c r="A35" s="98"/>
      <c r="B35" s="97"/>
      <c r="C35" s="97"/>
      <c r="D35" s="88"/>
      <c r="E35" s="92"/>
      <c r="F35" s="104"/>
      <c r="G35" s="17" t="str">
        <f t="shared" si="1"/>
        <v/>
      </c>
      <c r="H35" s="106"/>
      <c r="I35" s="15" t="str">
        <f t="shared" si="2"/>
        <v/>
      </c>
      <c r="J35" s="19">
        <f t="shared" si="5"/>
        <v>0</v>
      </c>
      <c r="K35" s="95"/>
      <c r="L35" s="20">
        <f t="shared" si="3"/>
        <v>0</v>
      </c>
      <c r="M35" s="21" t="str">
        <f t="shared" si="4"/>
        <v>0</v>
      </c>
      <c r="N35" s="41"/>
    </row>
    <row r="36" spans="1:14" ht="27" customHeight="1">
      <c r="A36" s="71"/>
      <c r="B36" s="99"/>
      <c r="C36" s="99"/>
      <c r="D36" s="88"/>
      <c r="E36" s="92"/>
      <c r="F36" s="76"/>
      <c r="G36" s="17" t="str">
        <f t="shared" si="1"/>
        <v/>
      </c>
      <c r="H36" s="106"/>
      <c r="I36" s="15" t="str">
        <f t="shared" si="2"/>
        <v/>
      </c>
      <c r="J36" s="19">
        <f t="shared" si="5"/>
        <v>0</v>
      </c>
      <c r="K36" s="95"/>
      <c r="L36" s="20">
        <f t="shared" si="3"/>
        <v>0</v>
      </c>
      <c r="M36" s="21" t="str">
        <f t="shared" si="4"/>
        <v>0</v>
      </c>
      <c r="N36" s="41"/>
    </row>
    <row r="37" spans="1:14" ht="27" customHeight="1">
      <c r="A37" s="71"/>
      <c r="B37" s="97"/>
      <c r="C37" s="97"/>
      <c r="D37" s="88"/>
      <c r="E37" s="92"/>
      <c r="F37" s="76"/>
      <c r="G37" s="17" t="str">
        <f t="shared" si="1"/>
        <v/>
      </c>
      <c r="H37" s="106"/>
      <c r="I37" s="15" t="str">
        <f t="shared" si="2"/>
        <v/>
      </c>
      <c r="J37" s="19">
        <f t="shared" si="5"/>
        <v>0</v>
      </c>
      <c r="K37" s="95"/>
      <c r="L37" s="20">
        <f t="shared" si="3"/>
        <v>0</v>
      </c>
      <c r="M37" s="21" t="str">
        <f t="shared" si="4"/>
        <v>0</v>
      </c>
      <c r="N37" s="41"/>
    </row>
    <row r="38" spans="1:14" ht="27" customHeight="1">
      <c r="A38" s="71"/>
      <c r="B38" s="97"/>
      <c r="C38" s="97"/>
      <c r="D38" s="88"/>
      <c r="E38" s="75"/>
      <c r="F38" s="76"/>
      <c r="G38" s="17" t="str">
        <f t="shared" si="1"/>
        <v/>
      </c>
      <c r="H38" s="106"/>
      <c r="I38" s="15" t="str">
        <f t="shared" si="2"/>
        <v/>
      </c>
      <c r="J38" s="19">
        <f t="shared" si="5"/>
        <v>0</v>
      </c>
      <c r="K38" s="95"/>
      <c r="L38" s="20">
        <f t="shared" si="3"/>
        <v>0</v>
      </c>
      <c r="M38" s="21" t="str">
        <f t="shared" si="4"/>
        <v>0</v>
      </c>
      <c r="N38" s="41"/>
    </row>
    <row r="39" spans="1:14" ht="27" customHeight="1">
      <c r="A39" s="98"/>
      <c r="B39" s="97"/>
      <c r="C39" s="97"/>
      <c r="D39" s="88"/>
      <c r="E39" s="75"/>
      <c r="F39" s="76"/>
      <c r="G39" s="17" t="str">
        <f t="shared" si="1"/>
        <v/>
      </c>
      <c r="H39" s="106"/>
      <c r="I39" s="15" t="str">
        <f t="shared" si="2"/>
        <v/>
      </c>
      <c r="J39" s="19">
        <f t="shared" si="5"/>
        <v>0</v>
      </c>
      <c r="K39" s="76"/>
      <c r="L39" s="20">
        <f t="shared" si="3"/>
        <v>0</v>
      </c>
      <c r="M39" s="21" t="str">
        <f t="shared" si="4"/>
        <v>0</v>
      </c>
      <c r="N39" s="41"/>
    </row>
    <row r="40" spans="1:14" ht="27" customHeight="1">
      <c r="A40" s="71"/>
      <c r="B40" s="99"/>
      <c r="C40" s="99"/>
      <c r="D40" s="88"/>
      <c r="E40" s="92"/>
      <c r="F40" s="76"/>
      <c r="G40" s="17" t="str">
        <f t="shared" si="1"/>
        <v/>
      </c>
      <c r="H40" s="106"/>
      <c r="I40" s="15" t="str">
        <f t="shared" si="2"/>
        <v/>
      </c>
      <c r="J40" s="19">
        <f t="shared" si="5"/>
        <v>0</v>
      </c>
      <c r="K40" s="95"/>
      <c r="L40" s="20">
        <f t="shared" si="3"/>
        <v>0</v>
      </c>
      <c r="M40" s="21" t="str">
        <f t="shared" si="4"/>
        <v>0</v>
      </c>
      <c r="N40" s="41"/>
    </row>
    <row r="41" spans="1:14" ht="27" customHeight="1">
      <c r="A41" s="71"/>
      <c r="B41" s="97"/>
      <c r="C41" s="97"/>
      <c r="D41" s="88"/>
      <c r="E41" s="92"/>
      <c r="F41" s="76"/>
      <c r="G41" s="17" t="str">
        <f t="shared" si="1"/>
        <v/>
      </c>
      <c r="H41" s="106"/>
      <c r="I41" s="15" t="str">
        <f t="shared" si="2"/>
        <v/>
      </c>
      <c r="J41" s="19">
        <f t="shared" si="5"/>
        <v>0</v>
      </c>
      <c r="K41" s="95"/>
      <c r="L41" s="20">
        <f t="shared" si="3"/>
        <v>0</v>
      </c>
      <c r="M41" s="21" t="str">
        <f t="shared" si="4"/>
        <v>0</v>
      </c>
      <c r="N41" s="41"/>
    </row>
    <row r="42" spans="1:14" ht="27" customHeight="1">
      <c r="A42" s="71"/>
      <c r="B42" s="97"/>
      <c r="C42" s="97"/>
      <c r="D42" s="88"/>
      <c r="E42" s="92"/>
      <c r="F42" s="76"/>
      <c r="G42" s="17" t="str">
        <f t="shared" si="1"/>
        <v/>
      </c>
      <c r="H42" s="106"/>
      <c r="I42" s="15" t="str">
        <f t="shared" si="2"/>
        <v/>
      </c>
      <c r="J42" s="19">
        <f t="shared" si="5"/>
        <v>0</v>
      </c>
      <c r="K42" s="95"/>
      <c r="L42" s="20">
        <f t="shared" si="3"/>
        <v>0</v>
      </c>
      <c r="M42" s="21" t="str">
        <f t="shared" si="4"/>
        <v>0</v>
      </c>
      <c r="N42" s="41"/>
    </row>
    <row r="43" spans="1:14" ht="27" customHeight="1">
      <c r="A43" s="98"/>
      <c r="B43" s="97"/>
      <c r="C43" s="97"/>
      <c r="D43" s="88"/>
      <c r="E43" s="92"/>
      <c r="F43" s="76"/>
      <c r="G43" s="17" t="str">
        <f t="shared" si="1"/>
        <v/>
      </c>
      <c r="H43" s="106"/>
      <c r="I43" s="15" t="str">
        <f t="shared" si="2"/>
        <v/>
      </c>
      <c r="J43" s="19">
        <f t="shared" si="5"/>
        <v>0</v>
      </c>
      <c r="K43" s="95"/>
      <c r="L43" s="20">
        <f t="shared" si="3"/>
        <v>0</v>
      </c>
      <c r="M43" s="21" t="str">
        <f t="shared" si="4"/>
        <v>0</v>
      </c>
      <c r="N43" s="41"/>
    </row>
    <row r="44" spans="1:14" ht="27" customHeight="1">
      <c r="A44" s="71"/>
      <c r="B44" s="90"/>
      <c r="C44" s="90"/>
      <c r="D44" s="88"/>
      <c r="E44" s="92"/>
      <c r="F44" s="76"/>
      <c r="G44" s="17" t="str">
        <f t="shared" si="1"/>
        <v/>
      </c>
      <c r="H44" s="106"/>
      <c r="I44" s="15" t="str">
        <f t="shared" si="2"/>
        <v/>
      </c>
      <c r="J44" s="19">
        <f t="shared" si="5"/>
        <v>0</v>
      </c>
      <c r="K44" s="80"/>
      <c r="L44" s="20">
        <f t="shared" si="3"/>
        <v>0</v>
      </c>
      <c r="M44" s="21" t="str">
        <f t="shared" si="4"/>
        <v>0</v>
      </c>
      <c r="N44" s="41"/>
    </row>
    <row r="45" spans="1:14" ht="27" customHeight="1">
      <c r="A45" s="98"/>
      <c r="B45" s="93"/>
      <c r="C45" s="93"/>
      <c r="D45" s="88"/>
      <c r="E45" s="92"/>
      <c r="F45" s="76"/>
      <c r="G45" s="17" t="str">
        <f t="shared" si="1"/>
        <v/>
      </c>
      <c r="H45" s="106"/>
      <c r="I45" s="15" t="str">
        <f t="shared" si="2"/>
        <v/>
      </c>
      <c r="J45" s="19">
        <f t="shared" si="5"/>
        <v>0</v>
      </c>
      <c r="K45" s="95"/>
      <c r="L45" s="20">
        <f t="shared" si="3"/>
        <v>0</v>
      </c>
      <c r="M45" s="21" t="str">
        <f t="shared" si="4"/>
        <v>0</v>
      </c>
      <c r="N45" s="41"/>
    </row>
    <row r="46" spans="1:14" ht="27" customHeight="1">
      <c r="A46" s="71"/>
      <c r="B46" s="93"/>
      <c r="C46" s="93"/>
      <c r="D46" s="88"/>
      <c r="E46" s="92"/>
      <c r="F46" s="76"/>
      <c r="G46" s="17" t="str">
        <f t="shared" si="1"/>
        <v/>
      </c>
      <c r="H46" s="106"/>
      <c r="I46" s="15" t="str">
        <f t="shared" si="2"/>
        <v/>
      </c>
      <c r="J46" s="19">
        <f t="shared" si="5"/>
        <v>0</v>
      </c>
      <c r="K46" s="95"/>
      <c r="L46" s="20">
        <f t="shared" si="3"/>
        <v>0</v>
      </c>
      <c r="M46" s="21" t="str">
        <f t="shared" si="4"/>
        <v>0</v>
      </c>
      <c r="N46" s="41"/>
    </row>
    <row r="47" spans="1:14" ht="27" customHeight="1">
      <c r="A47" s="71"/>
      <c r="B47" s="90"/>
      <c r="C47" s="90"/>
      <c r="D47" s="88"/>
      <c r="E47" s="92"/>
      <c r="F47" s="76"/>
      <c r="G47" s="17" t="str">
        <f t="shared" si="1"/>
        <v/>
      </c>
      <c r="H47" s="106"/>
      <c r="I47" s="15" t="str">
        <f t="shared" si="2"/>
        <v/>
      </c>
      <c r="J47" s="19">
        <f t="shared" si="5"/>
        <v>0</v>
      </c>
      <c r="K47" s="95"/>
      <c r="L47" s="20">
        <f t="shared" si="3"/>
        <v>0</v>
      </c>
      <c r="M47" s="21" t="str">
        <f t="shared" si="4"/>
        <v>0</v>
      </c>
      <c r="N47" s="41"/>
    </row>
    <row r="48" spans="1:14" ht="27" customHeight="1">
      <c r="A48" s="98"/>
      <c r="B48" s="99"/>
      <c r="C48" s="99"/>
      <c r="D48" s="88"/>
      <c r="E48" s="92"/>
      <c r="F48" s="76"/>
      <c r="G48" s="17" t="str">
        <f t="shared" si="1"/>
        <v/>
      </c>
      <c r="H48" s="106"/>
      <c r="I48" s="15" t="str">
        <f t="shared" si="2"/>
        <v/>
      </c>
      <c r="J48" s="19">
        <f t="shared" si="5"/>
        <v>0</v>
      </c>
      <c r="K48" s="95"/>
      <c r="L48" s="20">
        <f t="shared" si="3"/>
        <v>0</v>
      </c>
      <c r="M48" s="21" t="str">
        <f t="shared" si="4"/>
        <v>0</v>
      </c>
      <c r="N48" s="41"/>
    </row>
    <row r="49" spans="1:14" ht="27" customHeight="1">
      <c r="A49" s="98"/>
      <c r="B49" s="97"/>
      <c r="C49" s="97"/>
      <c r="D49" s="88"/>
      <c r="E49" s="92"/>
      <c r="F49" s="76"/>
      <c r="G49" s="17" t="str">
        <f t="shared" si="1"/>
        <v/>
      </c>
      <c r="H49" s="106"/>
      <c r="I49" s="15" t="str">
        <f t="shared" si="2"/>
        <v/>
      </c>
      <c r="J49" s="19">
        <f t="shared" si="5"/>
        <v>0</v>
      </c>
      <c r="K49" s="95"/>
      <c r="L49" s="20">
        <f t="shared" si="3"/>
        <v>0</v>
      </c>
      <c r="M49" s="21" t="str">
        <f t="shared" si="4"/>
        <v>0</v>
      </c>
      <c r="N49" s="41"/>
    </row>
    <row r="50" spans="1:14" ht="27" customHeight="1">
      <c r="A50" s="71"/>
      <c r="B50" s="90"/>
      <c r="C50" s="90"/>
      <c r="D50" s="88"/>
      <c r="E50" s="92"/>
      <c r="F50" s="76"/>
      <c r="G50" s="17" t="str">
        <f t="shared" si="1"/>
        <v/>
      </c>
      <c r="H50" s="106"/>
      <c r="I50" s="15" t="str">
        <f t="shared" si="2"/>
        <v/>
      </c>
      <c r="J50" s="19">
        <f t="shared" si="5"/>
        <v>0</v>
      </c>
      <c r="K50" s="80"/>
      <c r="L50" s="20">
        <f t="shared" si="3"/>
        <v>0</v>
      </c>
      <c r="M50" s="21" t="str">
        <f t="shared" si="4"/>
        <v>0</v>
      </c>
      <c r="N50" s="41"/>
    </row>
    <row r="51" spans="1:14" ht="27" customHeight="1">
      <c r="A51" s="71"/>
      <c r="B51" s="90"/>
      <c r="C51" s="90"/>
      <c r="D51" s="88"/>
      <c r="E51" s="92"/>
      <c r="F51" s="76"/>
      <c r="G51" s="17" t="str">
        <f t="shared" si="1"/>
        <v/>
      </c>
      <c r="H51" s="106"/>
      <c r="I51" s="15" t="str">
        <f t="shared" si="2"/>
        <v/>
      </c>
      <c r="J51" s="19">
        <f t="shared" si="5"/>
        <v>0</v>
      </c>
      <c r="K51" s="80"/>
      <c r="L51" s="20">
        <f t="shared" si="3"/>
        <v>0</v>
      </c>
      <c r="M51" s="21" t="str">
        <f t="shared" si="4"/>
        <v>0</v>
      </c>
      <c r="N51" s="41"/>
    </row>
    <row r="52" spans="1:14" ht="27" customHeight="1">
      <c r="A52" s="98"/>
      <c r="B52" s="93"/>
      <c r="C52" s="93"/>
      <c r="D52" s="88"/>
      <c r="E52" s="92"/>
      <c r="F52" s="76"/>
      <c r="G52" s="17" t="str">
        <f t="shared" si="1"/>
        <v/>
      </c>
      <c r="H52" s="106"/>
      <c r="I52" s="15" t="str">
        <f t="shared" si="2"/>
        <v/>
      </c>
      <c r="J52" s="19">
        <f t="shared" si="5"/>
        <v>0</v>
      </c>
      <c r="K52" s="95"/>
      <c r="L52" s="20">
        <f t="shared" si="3"/>
        <v>0</v>
      </c>
      <c r="M52" s="21" t="str">
        <f t="shared" si="4"/>
        <v>0</v>
      </c>
      <c r="N52" s="41"/>
    </row>
    <row r="53" spans="1:14" ht="27" customHeight="1">
      <c r="A53" s="71"/>
      <c r="B53" s="93"/>
      <c r="C53" s="93"/>
      <c r="D53" s="88"/>
      <c r="E53" s="92"/>
      <c r="F53" s="76"/>
      <c r="G53" s="17" t="str">
        <f t="shared" si="1"/>
        <v/>
      </c>
      <c r="H53" s="106"/>
      <c r="I53" s="15" t="str">
        <f t="shared" si="2"/>
        <v/>
      </c>
      <c r="J53" s="19">
        <f t="shared" si="5"/>
        <v>0</v>
      </c>
      <c r="K53" s="95"/>
      <c r="L53" s="20">
        <f t="shared" si="3"/>
        <v>0</v>
      </c>
      <c r="M53" s="21" t="str">
        <f t="shared" si="4"/>
        <v>0</v>
      </c>
      <c r="N53" s="41"/>
    </row>
    <row r="54" spans="1:14" ht="27" customHeight="1">
      <c r="A54" s="71"/>
      <c r="B54" s="90"/>
      <c r="C54" s="90"/>
      <c r="D54" s="88"/>
      <c r="E54" s="92"/>
      <c r="F54" s="76"/>
      <c r="G54" s="17" t="str">
        <f t="shared" si="1"/>
        <v/>
      </c>
      <c r="H54" s="106"/>
      <c r="I54" s="15" t="str">
        <f t="shared" si="2"/>
        <v/>
      </c>
      <c r="J54" s="19">
        <f t="shared" si="5"/>
        <v>0</v>
      </c>
      <c r="K54" s="95"/>
      <c r="L54" s="20">
        <f t="shared" si="3"/>
        <v>0</v>
      </c>
      <c r="M54" s="21" t="str">
        <f t="shared" si="4"/>
        <v>0</v>
      </c>
      <c r="N54" s="41"/>
    </row>
    <row r="55" spans="1:14" ht="27" customHeight="1">
      <c r="A55" s="98"/>
      <c r="B55" s="99"/>
      <c r="C55" s="99"/>
      <c r="D55" s="88"/>
      <c r="E55" s="92"/>
      <c r="F55" s="76"/>
      <c r="G55" s="17" t="str">
        <f t="shared" si="1"/>
        <v/>
      </c>
      <c r="H55" s="106"/>
      <c r="I55" s="15" t="str">
        <f t="shared" si="2"/>
        <v/>
      </c>
      <c r="J55" s="19">
        <f t="shared" si="5"/>
        <v>0</v>
      </c>
      <c r="K55" s="95"/>
      <c r="L55" s="20">
        <f t="shared" si="3"/>
        <v>0</v>
      </c>
      <c r="M55" s="21" t="str">
        <f t="shared" si="4"/>
        <v>0</v>
      </c>
      <c r="N55" s="41"/>
    </row>
    <row r="56" spans="1:14" ht="27" customHeight="1">
      <c r="A56" s="71"/>
      <c r="B56" s="99"/>
      <c r="C56" s="99"/>
      <c r="D56" s="88"/>
      <c r="E56" s="92"/>
      <c r="F56" s="76"/>
      <c r="G56" s="17" t="str">
        <f t="shared" si="1"/>
        <v/>
      </c>
      <c r="H56" s="106"/>
      <c r="I56" s="15" t="str">
        <f t="shared" si="2"/>
        <v/>
      </c>
      <c r="J56" s="19">
        <f t="shared" si="5"/>
        <v>0</v>
      </c>
      <c r="K56" s="95"/>
      <c r="L56" s="20">
        <f t="shared" si="3"/>
        <v>0</v>
      </c>
      <c r="M56" s="21" t="str">
        <f t="shared" si="4"/>
        <v>0</v>
      </c>
      <c r="N56" s="41"/>
    </row>
    <row r="57" spans="1:14" ht="27" customHeight="1">
      <c r="A57" s="71"/>
      <c r="B57" s="99"/>
      <c r="C57" s="99"/>
      <c r="D57" s="88"/>
      <c r="E57" s="92"/>
      <c r="F57" s="76"/>
      <c r="G57" s="17" t="str">
        <f t="shared" si="1"/>
        <v/>
      </c>
      <c r="H57" s="106"/>
      <c r="I57" s="15" t="str">
        <f t="shared" si="2"/>
        <v/>
      </c>
      <c r="J57" s="19">
        <f t="shared" si="5"/>
        <v>0</v>
      </c>
      <c r="K57" s="95"/>
      <c r="L57" s="20">
        <f t="shared" si="3"/>
        <v>0</v>
      </c>
      <c r="M57" s="21" t="str">
        <f t="shared" si="4"/>
        <v>0</v>
      </c>
      <c r="N57" s="41"/>
    </row>
    <row r="58" spans="1:14" ht="27" customHeight="1">
      <c r="A58" s="98"/>
      <c r="B58" s="99"/>
      <c r="C58" s="99"/>
      <c r="D58" s="88"/>
      <c r="E58" s="92"/>
      <c r="F58" s="104"/>
      <c r="G58" s="17" t="str">
        <f t="shared" si="1"/>
        <v/>
      </c>
      <c r="H58" s="106"/>
      <c r="I58" s="15" t="str">
        <f t="shared" si="2"/>
        <v/>
      </c>
      <c r="J58" s="19">
        <f t="shared" si="5"/>
        <v>0</v>
      </c>
      <c r="K58" s="109"/>
      <c r="L58" s="20">
        <f t="shared" si="3"/>
        <v>0</v>
      </c>
      <c r="M58" s="21" t="str">
        <f t="shared" si="4"/>
        <v>0</v>
      </c>
      <c r="N58" s="41"/>
    </row>
    <row r="59" spans="1:14" ht="27" customHeight="1" thickBot="1">
      <c r="A59" s="105"/>
      <c r="B59" s="100"/>
      <c r="C59" s="100"/>
      <c r="D59" s="101"/>
      <c r="E59" s="102"/>
      <c r="F59" s="103"/>
      <c r="G59" s="17" t="str">
        <f t="shared" si="1"/>
        <v/>
      </c>
      <c r="H59" s="108"/>
      <c r="I59" s="52" t="str">
        <f t="shared" si="2"/>
        <v/>
      </c>
      <c r="J59" s="20">
        <f t="shared" si="5"/>
        <v>0</v>
      </c>
      <c r="K59" s="110"/>
      <c r="L59" s="20">
        <f t="shared" si="3"/>
        <v>0</v>
      </c>
      <c r="M59" s="53" t="str">
        <f t="shared" si="4"/>
        <v>0</v>
      </c>
      <c r="N59" s="41"/>
    </row>
    <row r="60" spans="1:14" ht="27" customHeight="1" thickTop="1">
      <c r="A60" s="54"/>
      <c r="B60" s="55" t="s">
        <v>12</v>
      </c>
      <c r="C60" s="55"/>
      <c r="D60" s="56"/>
      <c r="E60" s="57"/>
      <c r="F60" s="58"/>
      <c r="G60" s="59">
        <f>SUM(G4:G59)</f>
        <v>0</v>
      </c>
      <c r="H60" s="60"/>
      <c r="I60" s="60"/>
      <c r="J60" s="61">
        <f>SUM(J4:J59)</f>
        <v>0</v>
      </c>
      <c r="K60" s="61">
        <f>SUM(K4:K59)</f>
        <v>0</v>
      </c>
      <c r="L60" s="61">
        <f>SUM(L4:L59)</f>
        <v>0</v>
      </c>
      <c r="M60" s="62" t="str">
        <f>IF(J60=0,"0",ROUNDUP(J60/G60,4))</f>
        <v>0</v>
      </c>
      <c r="N60" s="41"/>
    </row>
    <row r="61" spans="1:14" ht="27" customHeight="1">
      <c r="F61" s="41"/>
      <c r="G61" s="41"/>
      <c r="J61" s="41"/>
      <c r="K61" s="46"/>
      <c r="M61" s="41"/>
      <c r="N61" s="41"/>
    </row>
    <row r="62" spans="1:14" ht="27" customHeight="1">
      <c r="F62" s="41"/>
      <c r="G62" s="41"/>
      <c r="J62" s="41"/>
      <c r="K62" s="46"/>
      <c r="M62" s="41"/>
      <c r="N62" s="41"/>
    </row>
    <row r="63" spans="1:14" ht="27" customHeight="1">
      <c r="F63" s="41"/>
      <c r="G63" s="41"/>
      <c r="J63" s="41"/>
      <c r="K63" s="46"/>
      <c r="M63" s="41"/>
      <c r="N63" s="41"/>
    </row>
    <row r="64" spans="1:14" ht="27" customHeight="1">
      <c r="F64" s="41"/>
      <c r="G64" s="41"/>
      <c r="J64" s="41"/>
      <c r="K64" s="46"/>
      <c r="M64" s="41"/>
      <c r="N64" s="41"/>
    </row>
    <row r="65" spans="6:14" ht="27" customHeight="1">
      <c r="F65" s="41"/>
      <c r="G65" s="41"/>
      <c r="J65" s="41"/>
      <c r="K65" s="46"/>
      <c r="M65" s="41"/>
      <c r="N65" s="41"/>
    </row>
    <row r="66" spans="6:14" ht="27" customHeight="1">
      <c r="F66" s="41"/>
      <c r="G66" s="41"/>
      <c r="J66" s="41"/>
      <c r="K66" s="46"/>
      <c r="M66" s="41"/>
      <c r="N66" s="41"/>
    </row>
    <row r="67" spans="6:14" ht="27" customHeight="1">
      <c r="F67" s="41"/>
      <c r="G67" s="41"/>
      <c r="J67" s="41"/>
      <c r="K67" s="46"/>
      <c r="M67" s="41"/>
      <c r="N67" s="41"/>
    </row>
    <row r="68" spans="6:14" ht="27" customHeight="1">
      <c r="F68" s="41"/>
      <c r="G68" s="41"/>
      <c r="J68" s="41"/>
      <c r="K68" s="46"/>
      <c r="M68" s="41"/>
      <c r="N68" s="41"/>
    </row>
    <row r="69" spans="6:14" ht="27" customHeight="1">
      <c r="F69" s="41"/>
      <c r="G69" s="41"/>
      <c r="J69" s="41"/>
      <c r="K69" s="46"/>
      <c r="M69" s="41"/>
      <c r="N69" s="41"/>
    </row>
    <row r="70" spans="6:14" ht="27" customHeight="1">
      <c r="F70" s="41"/>
      <c r="G70" s="41"/>
      <c r="I70" s="43"/>
      <c r="J70" s="47"/>
      <c r="K70" s="46"/>
      <c r="M70" s="41"/>
      <c r="N70" s="41"/>
    </row>
    <row r="71" spans="6:14" ht="27" customHeight="1">
      <c r="F71" s="41"/>
      <c r="G71" s="41"/>
      <c r="J71" s="41"/>
      <c r="K71" s="46"/>
      <c r="M71" s="41"/>
      <c r="N71" s="41"/>
    </row>
    <row r="72" spans="6:14" ht="27" customHeight="1">
      <c r="F72" s="41"/>
      <c r="G72" s="41"/>
      <c r="J72" s="41"/>
      <c r="K72" s="46"/>
      <c r="M72" s="41"/>
      <c r="N72" s="41"/>
    </row>
    <row r="73" spans="6:14" ht="27" customHeight="1">
      <c r="F73" s="41"/>
      <c r="G73" s="41"/>
      <c r="J73" s="41"/>
      <c r="K73" s="46"/>
      <c r="M73" s="41"/>
      <c r="N73" s="41"/>
    </row>
    <row r="74" spans="6:14" ht="27" customHeight="1">
      <c r="F74" s="41"/>
      <c r="G74" s="41"/>
      <c r="J74" s="41"/>
      <c r="K74" s="46"/>
      <c r="M74" s="41"/>
      <c r="N74" s="41"/>
    </row>
    <row r="75" spans="6:14" ht="27" customHeight="1">
      <c r="F75" s="41"/>
      <c r="G75" s="41"/>
      <c r="J75" s="41"/>
      <c r="K75" s="46"/>
      <c r="M75" s="41"/>
      <c r="N75" s="41"/>
    </row>
    <row r="76" spans="6:14" ht="27" customHeight="1">
      <c r="F76" s="41"/>
      <c r="G76" s="41"/>
      <c r="J76" s="41"/>
      <c r="K76" s="46"/>
      <c r="M76" s="41"/>
      <c r="N76" s="41"/>
    </row>
    <row r="77" spans="6:14" ht="27" customHeight="1">
      <c r="F77" s="41"/>
      <c r="G77" s="41"/>
      <c r="J77" s="41"/>
      <c r="K77" s="46"/>
      <c r="M77" s="41"/>
      <c r="N77" s="41"/>
    </row>
    <row r="78" spans="6:14" ht="27" customHeight="1">
      <c r="F78" s="41"/>
      <c r="G78" s="41"/>
      <c r="J78" s="41"/>
      <c r="K78" s="46"/>
      <c r="M78" s="41"/>
      <c r="N78" s="41"/>
    </row>
    <row r="79" spans="6:14" ht="27" customHeight="1">
      <c r="F79" s="41"/>
      <c r="G79" s="41"/>
      <c r="J79" s="41"/>
      <c r="K79" s="46"/>
      <c r="M79" s="41"/>
      <c r="N79" s="41"/>
    </row>
    <row r="80" spans="6:14" ht="27" customHeight="1">
      <c r="F80" s="41"/>
      <c r="G80" s="41"/>
      <c r="J80" s="41"/>
      <c r="K80" s="46"/>
      <c r="M80" s="41"/>
      <c r="N80" s="41"/>
    </row>
    <row r="81" spans="6:14" ht="27" customHeight="1">
      <c r="F81" s="41"/>
      <c r="G81" s="41"/>
      <c r="J81" s="41"/>
      <c r="K81" s="46"/>
      <c r="M81" s="41"/>
      <c r="N81" s="41"/>
    </row>
    <row r="82" spans="6:14" ht="27" customHeight="1">
      <c r="F82" s="41"/>
      <c r="G82" s="41"/>
      <c r="J82" s="41"/>
      <c r="K82" s="46"/>
      <c r="M82" s="41"/>
      <c r="N82" s="41"/>
    </row>
    <row r="83" spans="6:14" ht="27" customHeight="1">
      <c r="F83" s="41"/>
      <c r="G83" s="41"/>
      <c r="J83" s="41"/>
      <c r="K83" s="46"/>
      <c r="M83" s="41"/>
      <c r="N83" s="41"/>
    </row>
    <row r="84" spans="6:14" ht="27" customHeight="1">
      <c r="F84" s="41"/>
      <c r="G84" s="41"/>
      <c r="J84" s="41"/>
      <c r="K84" s="46"/>
      <c r="M84" s="41"/>
      <c r="N84" s="41"/>
    </row>
    <row r="85" spans="6:14" ht="27" customHeight="1">
      <c r="F85" s="41"/>
      <c r="G85" s="41"/>
      <c r="J85" s="41"/>
      <c r="K85" s="46"/>
      <c r="M85" s="41"/>
      <c r="N85" s="41"/>
    </row>
    <row r="86" spans="6:14" ht="27" customHeight="1">
      <c r="F86" s="41"/>
      <c r="G86" s="41"/>
      <c r="J86" s="41"/>
      <c r="K86" s="46"/>
      <c r="M86" s="41"/>
      <c r="N86" s="41"/>
    </row>
    <row r="87" spans="6:14" ht="27" customHeight="1">
      <c r="F87" s="41"/>
      <c r="G87" s="41"/>
      <c r="J87" s="41"/>
      <c r="K87" s="46"/>
      <c r="M87" s="41"/>
      <c r="N87" s="41"/>
    </row>
    <row r="88" spans="6:14" ht="27" customHeight="1">
      <c r="F88" s="41"/>
      <c r="G88" s="41"/>
      <c r="I88" s="43"/>
      <c r="J88" s="47"/>
      <c r="K88" s="46"/>
      <c r="M88" s="41"/>
      <c r="N88" s="41"/>
    </row>
    <row r="89" spans="6:14" ht="27" customHeight="1">
      <c r="F89" s="41"/>
      <c r="G89" s="41"/>
      <c r="J89" s="41"/>
      <c r="K89" s="46"/>
      <c r="M89" s="41"/>
      <c r="N89" s="41"/>
    </row>
    <row r="90" spans="6:14" ht="27" customHeight="1">
      <c r="F90" s="41"/>
      <c r="G90" s="41"/>
      <c r="J90" s="41"/>
      <c r="K90" s="46"/>
      <c r="M90" s="41"/>
      <c r="N90" s="41"/>
    </row>
    <row r="91" spans="6:14" ht="27" customHeight="1">
      <c r="F91" s="41"/>
      <c r="G91" s="41"/>
      <c r="J91" s="41"/>
      <c r="K91" s="46"/>
      <c r="M91" s="41"/>
      <c r="N91" s="41"/>
    </row>
    <row r="92" spans="6:14" ht="27" customHeight="1">
      <c r="F92" s="41"/>
      <c r="G92" s="41"/>
      <c r="J92" s="41"/>
      <c r="K92" s="46"/>
      <c r="M92" s="41"/>
      <c r="N92" s="41"/>
    </row>
    <row r="93" spans="6:14" ht="27" customHeight="1">
      <c r="F93" s="41"/>
      <c r="G93" s="41"/>
      <c r="J93" s="41"/>
      <c r="K93" s="46"/>
      <c r="M93" s="41"/>
      <c r="N93" s="41"/>
    </row>
    <row r="94" spans="6:14" ht="27" customHeight="1">
      <c r="F94" s="41"/>
      <c r="G94" s="41"/>
      <c r="J94" s="41"/>
      <c r="K94" s="46"/>
      <c r="M94" s="41"/>
      <c r="N94" s="41"/>
    </row>
    <row r="95" spans="6:14" ht="27" customHeight="1">
      <c r="F95" s="41"/>
      <c r="G95" s="41"/>
      <c r="J95" s="41"/>
      <c r="K95" s="46"/>
      <c r="M95" s="41"/>
      <c r="N95" s="41"/>
    </row>
    <row r="96" spans="6:14" ht="27" customHeight="1">
      <c r="F96" s="41"/>
      <c r="G96" s="41"/>
      <c r="J96" s="41"/>
      <c r="K96" s="46"/>
      <c r="M96" s="41"/>
      <c r="N96" s="41"/>
    </row>
    <row r="97" spans="1:14" ht="27" customHeight="1">
      <c r="A97" s="48"/>
      <c r="F97" s="41"/>
      <c r="G97" s="41"/>
      <c r="J97" s="41"/>
      <c r="K97" s="46"/>
      <c r="M97" s="41"/>
      <c r="N97" s="41"/>
    </row>
    <row r="98" spans="1:14" ht="27" customHeight="1">
      <c r="F98" s="41"/>
      <c r="G98" s="41"/>
      <c r="J98" s="41"/>
      <c r="K98" s="46"/>
      <c r="M98" s="41"/>
      <c r="N98" s="41"/>
    </row>
    <row r="99" spans="1:14" ht="27" customHeight="1">
      <c r="F99" s="41"/>
      <c r="G99" s="41"/>
      <c r="J99" s="41"/>
      <c r="K99" s="46"/>
      <c r="M99" s="41"/>
      <c r="N99" s="41"/>
    </row>
    <row r="100" spans="1:14" ht="27" customHeight="1">
      <c r="F100" s="41"/>
      <c r="G100" s="41"/>
      <c r="J100" s="41"/>
      <c r="K100" s="46"/>
      <c r="M100" s="41"/>
      <c r="N100" s="41"/>
    </row>
    <row r="101" spans="1:14" ht="27" customHeight="1">
      <c r="F101" s="41"/>
      <c r="G101" s="41"/>
      <c r="J101" s="41"/>
      <c r="K101" s="46"/>
      <c r="M101" s="41"/>
      <c r="N101" s="41"/>
    </row>
    <row r="102" spans="1:14" ht="27" customHeight="1">
      <c r="F102" s="41"/>
      <c r="G102" s="41"/>
      <c r="J102" s="41"/>
      <c r="K102" s="46"/>
      <c r="M102" s="41"/>
      <c r="N102" s="41"/>
    </row>
    <row r="103" spans="1:14" ht="27" customHeight="1">
      <c r="F103" s="41"/>
      <c r="G103" s="41"/>
      <c r="J103" s="41"/>
      <c r="K103" s="46"/>
      <c r="M103" s="41"/>
      <c r="N103" s="41"/>
    </row>
    <row r="104" spans="1:14" ht="27" customHeight="1">
      <c r="F104" s="41"/>
      <c r="G104" s="41"/>
      <c r="J104" s="41"/>
      <c r="K104" s="46"/>
      <c r="M104" s="41"/>
      <c r="N104" s="41"/>
    </row>
    <row r="105" spans="1:14" ht="27" customHeight="1">
      <c r="A105" s="48"/>
      <c r="F105" s="41"/>
      <c r="G105" s="41"/>
      <c r="J105" s="41"/>
      <c r="K105" s="46"/>
      <c r="M105" s="41"/>
      <c r="N105" s="41"/>
    </row>
    <row r="106" spans="1:14" ht="27" customHeight="1">
      <c r="F106" s="41"/>
      <c r="G106" s="41"/>
      <c r="I106" s="43"/>
      <c r="J106" s="47"/>
      <c r="K106" s="46"/>
      <c r="M106" s="41"/>
      <c r="N106" s="41"/>
    </row>
    <row r="107" spans="1:14" ht="28.5" customHeight="1">
      <c r="F107" s="41"/>
      <c r="G107" s="41"/>
      <c r="J107" s="41"/>
      <c r="K107" s="46"/>
      <c r="M107" s="41"/>
      <c r="N107" s="41"/>
    </row>
    <row r="108" spans="1:14" ht="28.5" customHeight="1">
      <c r="F108" s="41"/>
      <c r="G108" s="41"/>
      <c r="J108" s="41"/>
      <c r="K108" s="46"/>
      <c r="M108" s="41"/>
      <c r="N108" s="41"/>
    </row>
    <row r="109" spans="1:14" ht="28.5" customHeight="1">
      <c r="F109" s="41"/>
      <c r="G109" s="41"/>
      <c r="J109" s="41"/>
      <c r="K109" s="46"/>
      <c r="M109" s="41"/>
      <c r="N109" s="41"/>
    </row>
    <row r="110" spans="1:14" ht="28.5" customHeight="1">
      <c r="F110" s="41"/>
      <c r="G110" s="41"/>
      <c r="J110" s="41"/>
      <c r="K110" s="46"/>
      <c r="M110" s="41"/>
      <c r="N110" s="41"/>
    </row>
    <row r="111" spans="1:14" ht="28.5" customHeight="1">
      <c r="F111" s="41"/>
      <c r="G111" s="41"/>
      <c r="J111" s="41"/>
      <c r="K111" s="46"/>
      <c r="M111" s="41"/>
      <c r="N111" s="41"/>
    </row>
    <row r="112" spans="1:14" ht="28.5" customHeight="1">
      <c r="F112" s="41"/>
      <c r="G112" s="41"/>
      <c r="J112" s="41"/>
      <c r="K112" s="46"/>
      <c r="M112" s="41"/>
      <c r="N112" s="41"/>
    </row>
    <row r="113" spans="1:14" ht="28.5" customHeight="1">
      <c r="F113" s="41"/>
      <c r="G113" s="41"/>
      <c r="J113" s="41"/>
      <c r="K113" s="46"/>
      <c r="M113" s="41"/>
      <c r="N113" s="41"/>
    </row>
    <row r="114" spans="1:14" ht="28.5" customHeight="1">
      <c r="F114" s="41"/>
      <c r="G114" s="41"/>
      <c r="J114" s="41"/>
      <c r="K114" s="46"/>
      <c r="M114" s="41"/>
      <c r="N114" s="41"/>
    </row>
    <row r="115" spans="1:14" ht="28.5" customHeight="1">
      <c r="F115" s="41"/>
      <c r="G115" s="41"/>
      <c r="J115" s="41"/>
      <c r="K115" s="46"/>
      <c r="M115" s="41"/>
      <c r="N115" s="41"/>
    </row>
    <row r="116" spans="1:14" ht="28.5" customHeight="1">
      <c r="F116" s="41"/>
      <c r="G116" s="41"/>
      <c r="J116" s="41"/>
      <c r="K116" s="46"/>
      <c r="M116" s="41"/>
      <c r="N116" s="41"/>
    </row>
    <row r="117" spans="1:14" ht="28.5" customHeight="1">
      <c r="F117" s="41"/>
      <c r="G117" s="41"/>
      <c r="J117" s="41"/>
      <c r="K117" s="46"/>
      <c r="M117" s="41"/>
      <c r="N117" s="41"/>
    </row>
    <row r="118" spans="1:14" ht="28.5" customHeight="1">
      <c r="F118" s="41"/>
      <c r="G118" s="41"/>
      <c r="J118" s="41"/>
      <c r="K118" s="46"/>
      <c r="M118" s="41"/>
      <c r="N118" s="41"/>
    </row>
    <row r="119" spans="1:14" ht="28.5" customHeight="1">
      <c r="F119" s="41"/>
      <c r="G119" s="41"/>
      <c r="J119" s="41"/>
      <c r="K119" s="46"/>
      <c r="M119" s="41"/>
      <c r="N119" s="41"/>
    </row>
    <row r="120" spans="1:14" ht="28.5" customHeight="1">
      <c r="F120" s="41"/>
      <c r="G120" s="41"/>
      <c r="J120" s="41"/>
      <c r="K120" s="46"/>
      <c r="M120" s="41"/>
      <c r="N120" s="41"/>
    </row>
    <row r="121" spans="1:14" ht="28.5" customHeight="1">
      <c r="F121" s="41"/>
      <c r="G121" s="41"/>
      <c r="J121" s="41"/>
      <c r="K121" s="46"/>
      <c r="M121" s="41"/>
      <c r="N121" s="41"/>
    </row>
    <row r="122" spans="1:14" ht="28.5" customHeight="1">
      <c r="F122" s="41"/>
      <c r="G122" s="41"/>
      <c r="J122" s="41"/>
      <c r="K122" s="46"/>
      <c r="M122" s="41"/>
      <c r="N122" s="41"/>
    </row>
    <row r="123" spans="1:14" ht="28.5" customHeight="1">
      <c r="F123" s="41"/>
      <c r="G123" s="41"/>
      <c r="I123" s="43"/>
      <c r="J123" s="47"/>
      <c r="K123" s="46"/>
      <c r="M123" s="41"/>
      <c r="N123" s="41"/>
    </row>
    <row r="124" spans="1:14" ht="28.5" customHeight="1">
      <c r="F124" s="41"/>
      <c r="G124" s="41"/>
      <c r="J124" s="41"/>
      <c r="K124" s="46"/>
      <c r="M124" s="41"/>
      <c r="N124" s="41"/>
    </row>
    <row r="125" spans="1:14" ht="27" customHeight="1">
      <c r="F125" s="41"/>
      <c r="G125" s="41"/>
      <c r="J125" s="41"/>
      <c r="K125" s="46"/>
      <c r="M125" s="41"/>
      <c r="N125" s="41"/>
    </row>
    <row r="126" spans="1:14" ht="27" customHeight="1">
      <c r="A126" s="2"/>
      <c r="B126" s="2"/>
      <c r="C126" s="2"/>
      <c r="D126" s="2"/>
      <c r="E126" s="2"/>
      <c r="F126" s="2"/>
      <c r="G126" s="2"/>
      <c r="J126" s="2"/>
      <c r="K126" s="2"/>
      <c r="L126" s="2"/>
      <c r="M126" s="2"/>
      <c r="N126" s="2"/>
    </row>
    <row r="127" spans="1:14" ht="27" customHeight="1">
      <c r="A127" s="2"/>
      <c r="B127" s="2"/>
      <c r="C127" s="2"/>
      <c r="D127" s="2"/>
      <c r="E127" s="2"/>
      <c r="F127" s="2"/>
      <c r="G127" s="2"/>
      <c r="J127" s="2"/>
      <c r="K127" s="2"/>
      <c r="L127" s="2"/>
      <c r="M127" s="2"/>
      <c r="N127" s="2"/>
    </row>
    <row r="128" spans="1:14" ht="27" customHeight="1">
      <c r="A128" s="2"/>
      <c r="B128" s="2"/>
      <c r="C128" s="2"/>
      <c r="D128" s="2"/>
      <c r="E128" s="2"/>
      <c r="F128" s="2"/>
      <c r="G128" s="2"/>
      <c r="J128" s="2"/>
      <c r="K128" s="2"/>
      <c r="L128" s="2"/>
      <c r="M128" s="2"/>
      <c r="N128" s="2"/>
    </row>
    <row r="129" s="2" customFormat="1" ht="27" customHeight="1"/>
    <row r="130" s="2" customFormat="1" ht="27" customHeight="1"/>
    <row r="131" s="2" customFormat="1" ht="27" customHeight="1"/>
    <row r="132" s="2" customFormat="1" ht="27" customHeight="1"/>
    <row r="133" s="2" customFormat="1" ht="27" customHeight="1"/>
    <row r="134" s="2" customFormat="1" ht="27" customHeight="1"/>
    <row r="135" s="2" customFormat="1" ht="27" customHeight="1"/>
    <row r="136" s="2" customFormat="1" ht="27" customHeight="1"/>
    <row r="137" s="2" customFormat="1" ht="27" customHeight="1"/>
    <row r="138" s="2" customFormat="1" ht="27" customHeight="1"/>
    <row r="139" s="2" customFormat="1" ht="27" customHeight="1"/>
    <row r="140" s="2" customFormat="1" ht="27" customHeight="1"/>
    <row r="141" s="2" customFormat="1" ht="27" customHeight="1"/>
    <row r="142" s="2" customFormat="1" ht="27" customHeight="1"/>
  </sheetData>
  <mergeCells count="7">
    <mergeCell ref="I2:J2"/>
    <mergeCell ref="B1:H1"/>
    <mergeCell ref="K1:M1"/>
    <mergeCell ref="E2:F2"/>
    <mergeCell ref="G2:H2"/>
    <mergeCell ref="K2:L2"/>
    <mergeCell ref="I1:J1"/>
  </mergeCells>
  <phoneticPr fontId="3"/>
  <pageMargins left="0.25" right="0.25" top="0.75" bottom="0.75" header="0.3" footer="0.3"/>
  <pageSetup paperSize="9" scale="90" orientation="landscape" r:id="rId1"/>
  <headerFooter>
    <oddHeader>&amp;C&amp;"ＭＳ Ｐ明朝,標準"&amp;16出来高内訳書</oddHeader>
    <oddFooter>&amp;C&amp;P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7132A-FC57-474E-BC49-A12BEBB56F68}">
  <sheetPr>
    <tabColor theme="7"/>
  </sheetPr>
  <dimension ref="A1:O94"/>
  <sheetViews>
    <sheetView showGridLines="0" view="pageBreakPreview" zoomScale="90" zoomScaleNormal="100" zoomScaleSheetLayoutView="90" workbookViewId="0">
      <selection activeCell="O34" sqref="O34"/>
    </sheetView>
  </sheetViews>
  <sheetFormatPr defaultRowHeight="13.5"/>
  <cols>
    <col min="1" max="1" width="7.5" style="43" bestFit="1" customWidth="1"/>
    <col min="2" max="2" width="19.375" style="43" customWidth="1"/>
    <col min="3" max="3" width="16.875" style="43" customWidth="1"/>
    <col min="4" max="4" width="10.375" style="44" bestFit="1" customWidth="1"/>
    <col min="5" max="5" width="4.625" style="45" customWidth="1"/>
    <col min="6" max="6" width="10.625" style="1" customWidth="1"/>
    <col min="7" max="7" width="13.75" style="1" bestFit="1" customWidth="1"/>
    <col min="8" max="8" width="9.375" style="2" customWidth="1"/>
    <col min="9" max="9" width="4.875" style="2" customWidth="1"/>
    <col min="10" max="10" width="13.75" style="1" bestFit="1" customWidth="1"/>
    <col min="11" max="11" width="11.875" style="49" bestFit="1" customWidth="1"/>
    <col min="12" max="12" width="13.75" style="45" bestFit="1" customWidth="1"/>
    <col min="13" max="13" width="9" style="1" bestFit="1" customWidth="1"/>
    <col min="14" max="14" width="15.375" style="1" customWidth="1"/>
    <col min="15" max="15" width="28.875" style="2" customWidth="1"/>
    <col min="16" max="16" width="9" style="2"/>
    <col min="17" max="17" width="15.5" style="2" customWidth="1"/>
    <col min="18" max="16384" width="9" style="2"/>
  </cols>
  <sheetData>
    <row r="1" spans="1:15" ht="27" customHeight="1">
      <c r="A1" s="66" t="s">
        <v>38</v>
      </c>
      <c r="B1" s="128" t="s">
        <v>42</v>
      </c>
      <c r="C1" s="128"/>
      <c r="D1" s="128"/>
      <c r="E1" s="128"/>
      <c r="F1" s="128"/>
      <c r="G1" s="128"/>
      <c r="H1" s="129"/>
      <c r="I1" s="125" t="s">
        <v>37</v>
      </c>
      <c r="J1" s="126"/>
      <c r="K1" s="130" t="s">
        <v>43</v>
      </c>
      <c r="L1" s="130"/>
      <c r="M1" s="131"/>
    </row>
    <row r="2" spans="1:15" ht="27" customHeight="1">
      <c r="A2" s="67" t="s">
        <v>39</v>
      </c>
      <c r="B2" s="112">
        <v>2024000123</v>
      </c>
      <c r="C2" s="111" t="s">
        <v>45</v>
      </c>
      <c r="D2" s="113">
        <v>2</v>
      </c>
      <c r="E2" s="122" t="s">
        <v>44</v>
      </c>
      <c r="F2" s="122"/>
      <c r="G2" s="132" t="s">
        <v>41</v>
      </c>
      <c r="H2" s="132"/>
      <c r="I2" s="63"/>
      <c r="J2" s="64" t="s">
        <v>40</v>
      </c>
      <c r="K2" s="124">
        <f>J16</f>
        <v>957500</v>
      </c>
      <c r="L2" s="124"/>
      <c r="M2" s="65">
        <f>M16</f>
        <v>0.22969999999999999</v>
      </c>
    </row>
    <row r="3" spans="1:15" s="11" customFormat="1" ht="27" customHeight="1">
      <c r="A3" s="3" t="s">
        <v>0</v>
      </c>
      <c r="B3" s="3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68" t="s">
        <v>6</v>
      </c>
      <c r="H3" s="7" t="s">
        <v>7</v>
      </c>
      <c r="I3" s="69" t="s">
        <v>4</v>
      </c>
      <c r="J3" s="70" t="s">
        <v>8</v>
      </c>
      <c r="K3" s="8" t="s">
        <v>9</v>
      </c>
      <c r="L3" s="69" t="s">
        <v>10</v>
      </c>
      <c r="M3" s="70" t="s">
        <v>11</v>
      </c>
      <c r="N3" s="9"/>
      <c r="O3" s="10"/>
    </row>
    <row r="4" spans="1:15" ht="27" customHeight="1">
      <c r="A4" s="12" t="s">
        <v>13</v>
      </c>
      <c r="B4" s="13" t="s">
        <v>14</v>
      </c>
      <c r="C4" s="50" t="s">
        <v>15</v>
      </c>
      <c r="D4" s="14">
        <v>905</v>
      </c>
      <c r="E4" s="15" t="s">
        <v>16</v>
      </c>
      <c r="F4" s="16">
        <v>650</v>
      </c>
      <c r="G4" s="17">
        <f>ROUNDDOWN(D4*F4,0)</f>
        <v>588250</v>
      </c>
      <c r="H4" s="18">
        <v>200</v>
      </c>
      <c r="I4" s="15" t="s">
        <v>16</v>
      </c>
      <c r="J4" s="19">
        <f>F4*H4</f>
        <v>130000</v>
      </c>
      <c r="K4" s="19">
        <v>0</v>
      </c>
      <c r="L4" s="20">
        <f t="shared" ref="L4:L15" si="0">J4-K4</f>
        <v>130000</v>
      </c>
      <c r="M4" s="21">
        <f t="shared" ref="M4:M16" si="1">ROUNDUP(J4/G4,4)</f>
        <v>0.221</v>
      </c>
    </row>
    <row r="5" spans="1:15" ht="27" customHeight="1">
      <c r="A5" s="22"/>
      <c r="B5" s="23" t="s">
        <v>17</v>
      </c>
      <c r="C5" s="50" t="s">
        <v>18</v>
      </c>
      <c r="D5" s="24">
        <v>449</v>
      </c>
      <c r="E5" s="15" t="s">
        <v>16</v>
      </c>
      <c r="F5" s="17">
        <v>3700</v>
      </c>
      <c r="G5" s="17">
        <f t="shared" ref="G5:G14" si="2">ROUNDDOWN(D5*F5,0)</f>
        <v>1661300</v>
      </c>
      <c r="H5" s="18">
        <v>200</v>
      </c>
      <c r="I5" s="15" t="s">
        <v>16</v>
      </c>
      <c r="J5" s="19">
        <f t="shared" ref="J5:J15" si="3">F5*H5</f>
        <v>740000</v>
      </c>
      <c r="K5" s="19">
        <v>0</v>
      </c>
      <c r="L5" s="20">
        <f t="shared" si="0"/>
        <v>740000</v>
      </c>
      <c r="M5" s="21">
        <f t="shared" si="1"/>
        <v>0.44550000000000001</v>
      </c>
      <c r="O5" s="25"/>
    </row>
    <row r="6" spans="1:15" ht="27" customHeight="1">
      <c r="A6" s="26"/>
      <c r="B6" s="27" t="s">
        <v>19</v>
      </c>
      <c r="C6" s="50" t="s">
        <v>20</v>
      </c>
      <c r="D6" s="24">
        <v>456</v>
      </c>
      <c r="E6" s="15" t="s">
        <v>16</v>
      </c>
      <c r="F6" s="17">
        <v>2200</v>
      </c>
      <c r="G6" s="17">
        <f t="shared" si="2"/>
        <v>1003200</v>
      </c>
      <c r="H6" s="18">
        <v>0</v>
      </c>
      <c r="I6" s="15" t="s">
        <v>16</v>
      </c>
      <c r="J6" s="19">
        <f t="shared" si="3"/>
        <v>0</v>
      </c>
      <c r="K6" s="19">
        <v>0</v>
      </c>
      <c r="L6" s="20">
        <f t="shared" si="0"/>
        <v>0</v>
      </c>
      <c r="M6" s="21">
        <f t="shared" si="1"/>
        <v>0</v>
      </c>
      <c r="O6" s="25"/>
    </row>
    <row r="7" spans="1:15" ht="27" customHeight="1">
      <c r="A7" s="22"/>
      <c r="B7" s="28" t="s">
        <v>19</v>
      </c>
      <c r="C7" s="13" t="s">
        <v>21</v>
      </c>
      <c r="D7" s="29">
        <v>137</v>
      </c>
      <c r="E7" s="15" t="s">
        <v>16</v>
      </c>
      <c r="F7" s="17">
        <v>2700</v>
      </c>
      <c r="G7" s="17">
        <f t="shared" si="2"/>
        <v>369900</v>
      </c>
      <c r="H7" s="30">
        <v>0</v>
      </c>
      <c r="I7" s="15" t="s">
        <v>16</v>
      </c>
      <c r="J7" s="19">
        <f t="shared" si="3"/>
        <v>0</v>
      </c>
      <c r="K7" s="19">
        <v>0</v>
      </c>
      <c r="L7" s="20">
        <f t="shared" si="0"/>
        <v>0</v>
      </c>
      <c r="M7" s="21">
        <f t="shared" si="1"/>
        <v>0</v>
      </c>
      <c r="O7" s="31"/>
    </row>
    <row r="8" spans="1:15" ht="27" customHeight="1">
      <c r="A8" s="22"/>
      <c r="B8" s="32" t="s">
        <v>22</v>
      </c>
      <c r="C8" s="42" t="s">
        <v>15</v>
      </c>
      <c r="D8" s="33">
        <v>199</v>
      </c>
      <c r="E8" s="34" t="s">
        <v>23</v>
      </c>
      <c r="F8" s="16">
        <v>350</v>
      </c>
      <c r="G8" s="17">
        <f t="shared" si="2"/>
        <v>69650</v>
      </c>
      <c r="H8" s="18">
        <v>50</v>
      </c>
      <c r="I8" s="34" t="s">
        <v>23</v>
      </c>
      <c r="J8" s="19">
        <f t="shared" si="3"/>
        <v>17500</v>
      </c>
      <c r="K8" s="19">
        <v>0</v>
      </c>
      <c r="L8" s="20">
        <f t="shared" si="0"/>
        <v>17500</v>
      </c>
      <c r="M8" s="21">
        <f t="shared" si="1"/>
        <v>0.25129999999999997</v>
      </c>
    </row>
    <row r="9" spans="1:15" ht="27" customHeight="1">
      <c r="A9" s="35"/>
      <c r="B9" s="38" t="s">
        <v>24</v>
      </c>
      <c r="C9" s="51" t="s">
        <v>25</v>
      </c>
      <c r="D9" s="29">
        <v>12</v>
      </c>
      <c r="E9" s="15" t="s">
        <v>16</v>
      </c>
      <c r="F9" s="17">
        <v>5000</v>
      </c>
      <c r="G9" s="17">
        <f t="shared" si="2"/>
        <v>60000</v>
      </c>
      <c r="H9" s="18">
        <v>5</v>
      </c>
      <c r="I9" s="15" t="s">
        <v>16</v>
      </c>
      <c r="J9" s="19">
        <f t="shared" si="3"/>
        <v>25000</v>
      </c>
      <c r="K9" s="19">
        <v>0</v>
      </c>
      <c r="L9" s="20">
        <f t="shared" si="0"/>
        <v>25000</v>
      </c>
      <c r="M9" s="21">
        <f t="shared" si="1"/>
        <v>0.41670000000000001</v>
      </c>
    </row>
    <row r="10" spans="1:15" ht="27" customHeight="1">
      <c r="A10" s="34"/>
      <c r="B10" s="38" t="s">
        <v>24</v>
      </c>
      <c r="C10" s="51" t="s">
        <v>26</v>
      </c>
      <c r="D10" s="29">
        <v>21.7</v>
      </c>
      <c r="E10" s="15" t="s">
        <v>16</v>
      </c>
      <c r="F10" s="17">
        <v>4200</v>
      </c>
      <c r="G10" s="17">
        <f t="shared" si="2"/>
        <v>91140</v>
      </c>
      <c r="H10" s="18">
        <v>0</v>
      </c>
      <c r="I10" s="15" t="s">
        <v>16</v>
      </c>
      <c r="J10" s="19">
        <f t="shared" si="3"/>
        <v>0</v>
      </c>
      <c r="K10" s="19">
        <v>0</v>
      </c>
      <c r="L10" s="20">
        <f t="shared" si="0"/>
        <v>0</v>
      </c>
      <c r="M10" s="21">
        <f t="shared" si="1"/>
        <v>0</v>
      </c>
      <c r="O10" s="25"/>
    </row>
    <row r="11" spans="1:15" ht="27" customHeight="1">
      <c r="A11" s="22"/>
      <c r="B11" s="38" t="s">
        <v>27</v>
      </c>
      <c r="C11" s="51" t="s">
        <v>28</v>
      </c>
      <c r="D11" s="29">
        <v>343</v>
      </c>
      <c r="E11" s="15" t="s">
        <v>23</v>
      </c>
      <c r="F11" s="19">
        <v>200</v>
      </c>
      <c r="G11" s="17">
        <f t="shared" si="2"/>
        <v>68600</v>
      </c>
      <c r="H11" s="18">
        <v>0</v>
      </c>
      <c r="I11" s="15" t="s">
        <v>23</v>
      </c>
      <c r="J11" s="19">
        <f t="shared" si="3"/>
        <v>0</v>
      </c>
      <c r="K11" s="19">
        <v>0</v>
      </c>
      <c r="L11" s="20">
        <f t="shared" si="0"/>
        <v>0</v>
      </c>
      <c r="M11" s="21">
        <f t="shared" si="1"/>
        <v>0</v>
      </c>
    </row>
    <row r="12" spans="1:15" ht="27" customHeight="1">
      <c r="A12" s="22"/>
      <c r="B12" s="38" t="s">
        <v>29</v>
      </c>
      <c r="C12" s="51" t="s">
        <v>30</v>
      </c>
      <c r="D12" s="29">
        <v>50.5</v>
      </c>
      <c r="E12" s="15" t="s">
        <v>23</v>
      </c>
      <c r="F12" s="19">
        <v>350</v>
      </c>
      <c r="G12" s="17">
        <f t="shared" si="2"/>
        <v>17675</v>
      </c>
      <c r="H12" s="18">
        <v>0</v>
      </c>
      <c r="I12" s="15" t="s">
        <v>23</v>
      </c>
      <c r="J12" s="19">
        <f t="shared" si="3"/>
        <v>0</v>
      </c>
      <c r="K12" s="19">
        <v>0</v>
      </c>
      <c r="L12" s="20">
        <f t="shared" si="0"/>
        <v>0</v>
      </c>
      <c r="M12" s="21">
        <f t="shared" si="1"/>
        <v>0</v>
      </c>
    </row>
    <row r="13" spans="1:15" ht="27" customHeight="1">
      <c r="A13" s="22"/>
      <c r="B13" s="38" t="s">
        <v>31</v>
      </c>
      <c r="C13" s="51" t="s">
        <v>32</v>
      </c>
      <c r="D13" s="29">
        <v>21</v>
      </c>
      <c r="E13" s="15" t="s">
        <v>33</v>
      </c>
      <c r="F13" s="19">
        <v>2000</v>
      </c>
      <c r="G13" s="17">
        <f t="shared" si="2"/>
        <v>42000</v>
      </c>
      <c r="H13" s="18">
        <v>5</v>
      </c>
      <c r="I13" s="15" t="s">
        <v>33</v>
      </c>
      <c r="J13" s="19">
        <f t="shared" si="3"/>
        <v>10000</v>
      </c>
      <c r="K13" s="19">
        <v>0</v>
      </c>
      <c r="L13" s="20">
        <f t="shared" si="0"/>
        <v>10000</v>
      </c>
      <c r="M13" s="21">
        <f t="shared" si="1"/>
        <v>0.23809999999999998</v>
      </c>
    </row>
    <row r="14" spans="1:15" ht="27" customHeight="1">
      <c r="A14" s="22"/>
      <c r="B14" s="38" t="s">
        <v>34</v>
      </c>
      <c r="C14" s="51" t="s">
        <v>15</v>
      </c>
      <c r="D14" s="29">
        <v>568</v>
      </c>
      <c r="E14" s="15" t="s">
        <v>35</v>
      </c>
      <c r="F14" s="17">
        <v>350</v>
      </c>
      <c r="G14" s="17">
        <f t="shared" si="2"/>
        <v>198800</v>
      </c>
      <c r="H14" s="18">
        <v>100</v>
      </c>
      <c r="I14" s="15" t="s">
        <v>35</v>
      </c>
      <c r="J14" s="19">
        <f t="shared" si="3"/>
        <v>35000</v>
      </c>
      <c r="K14" s="19">
        <v>0</v>
      </c>
      <c r="L14" s="20">
        <f t="shared" si="0"/>
        <v>35000</v>
      </c>
      <c r="M14" s="21">
        <f t="shared" si="1"/>
        <v>0.17609999999999998</v>
      </c>
    </row>
    <row r="15" spans="1:15" ht="27" customHeight="1">
      <c r="A15" s="22"/>
      <c r="B15" s="38" t="s">
        <v>36</v>
      </c>
      <c r="C15" s="39"/>
      <c r="D15" s="40"/>
      <c r="E15" s="15"/>
      <c r="F15" s="19"/>
      <c r="G15" s="17">
        <v>-515</v>
      </c>
      <c r="H15" s="18">
        <v>0</v>
      </c>
      <c r="I15" s="15"/>
      <c r="J15" s="19">
        <f t="shared" si="3"/>
        <v>0</v>
      </c>
      <c r="K15" s="19">
        <v>0</v>
      </c>
      <c r="L15" s="20">
        <f t="shared" si="0"/>
        <v>0</v>
      </c>
      <c r="M15" s="21">
        <f t="shared" si="1"/>
        <v>0</v>
      </c>
    </row>
    <row r="16" spans="1:15" ht="27" customHeight="1">
      <c r="A16" s="22"/>
      <c r="B16" s="36" t="s">
        <v>12</v>
      </c>
      <c r="C16" s="37"/>
      <c r="D16" s="40"/>
      <c r="E16" s="34"/>
      <c r="F16" s="19"/>
      <c r="G16" s="17">
        <f>SUM(G4:G15)</f>
        <v>4170000</v>
      </c>
      <c r="H16" s="18"/>
      <c r="I16" s="34"/>
      <c r="J16" s="19">
        <f>SUM(J4:J15)</f>
        <v>957500</v>
      </c>
      <c r="K16" s="19"/>
      <c r="L16" s="19">
        <f>SUM(L4:L15)</f>
        <v>957500</v>
      </c>
      <c r="M16" s="21">
        <f t="shared" si="1"/>
        <v>0.22969999999999999</v>
      </c>
    </row>
    <row r="17" spans="6:14" ht="27" customHeight="1">
      <c r="F17" s="41"/>
      <c r="G17" s="41"/>
      <c r="J17" s="41"/>
      <c r="K17" s="46"/>
      <c r="M17" s="41"/>
      <c r="N17" s="41"/>
    </row>
    <row r="18" spans="6:14" ht="27" customHeight="1">
      <c r="F18" s="127" t="s">
        <v>46</v>
      </c>
      <c r="G18" s="127"/>
      <c r="H18" s="127"/>
      <c r="I18" s="127"/>
      <c r="J18" s="127"/>
      <c r="K18" s="127"/>
      <c r="L18" s="127"/>
      <c r="M18" s="127"/>
      <c r="N18" s="41"/>
    </row>
    <row r="19" spans="6:14" ht="27" customHeight="1">
      <c r="F19" s="127"/>
      <c r="G19" s="127"/>
      <c r="H19" s="127"/>
      <c r="I19" s="127"/>
      <c r="J19" s="127"/>
      <c r="K19" s="127"/>
      <c r="L19" s="127"/>
      <c r="M19" s="127"/>
      <c r="N19" s="41"/>
    </row>
    <row r="20" spans="6:14" ht="27" customHeight="1">
      <c r="N20" s="41"/>
    </row>
    <row r="21" spans="6:14" ht="27" customHeight="1">
      <c r="F21" s="115"/>
      <c r="G21" s="115"/>
      <c r="H21" s="115"/>
      <c r="I21" s="115"/>
      <c r="J21" s="115"/>
      <c r="K21" s="115"/>
      <c r="L21" s="115"/>
      <c r="M21" s="115"/>
      <c r="N21" s="41"/>
    </row>
    <row r="22" spans="6:14" ht="27" customHeight="1">
      <c r="F22" s="41"/>
      <c r="G22" s="41"/>
      <c r="J22" s="41"/>
      <c r="K22" s="46"/>
      <c r="M22" s="41"/>
      <c r="N22" s="41"/>
    </row>
    <row r="23" spans="6:14" ht="27" customHeight="1">
      <c r="F23" s="41"/>
      <c r="G23" s="41"/>
      <c r="J23" s="41"/>
      <c r="K23" s="46"/>
      <c r="M23" s="41"/>
      <c r="N23" s="41"/>
    </row>
    <row r="24" spans="6:14" ht="27" customHeight="1">
      <c r="F24" s="41"/>
      <c r="G24" s="41"/>
      <c r="I24" s="43"/>
      <c r="J24" s="47"/>
      <c r="K24" s="46"/>
      <c r="M24" s="41"/>
      <c r="N24" s="41"/>
    </row>
    <row r="25" spans="6:14" ht="27" customHeight="1">
      <c r="F25" s="41"/>
      <c r="G25" s="41"/>
      <c r="J25" s="41"/>
      <c r="K25" s="46"/>
      <c r="M25" s="41"/>
      <c r="N25" s="41"/>
    </row>
    <row r="26" spans="6:14" ht="27" customHeight="1">
      <c r="F26" s="41"/>
      <c r="G26" s="41"/>
      <c r="J26" s="41"/>
      <c r="K26" s="46"/>
      <c r="M26" s="41"/>
      <c r="N26" s="41"/>
    </row>
    <row r="27" spans="6:14" ht="27" customHeight="1">
      <c r="F27" s="41"/>
      <c r="G27" s="41"/>
      <c r="J27" s="41"/>
      <c r="K27" s="46"/>
      <c r="M27" s="41"/>
      <c r="N27" s="41"/>
    </row>
    <row r="28" spans="6:14" ht="27" customHeight="1">
      <c r="F28" s="41"/>
      <c r="G28" s="41"/>
      <c r="J28" s="41"/>
      <c r="K28" s="46"/>
      <c r="M28" s="41"/>
      <c r="N28" s="41"/>
    </row>
    <row r="29" spans="6:14" ht="27" customHeight="1">
      <c r="F29" s="41"/>
      <c r="G29" s="41"/>
      <c r="J29" s="41"/>
      <c r="K29" s="46"/>
      <c r="M29" s="41"/>
      <c r="N29" s="41"/>
    </row>
    <row r="30" spans="6:14" ht="27" customHeight="1">
      <c r="F30" s="41"/>
      <c r="G30" s="41"/>
      <c r="J30" s="41"/>
      <c r="K30" s="46"/>
      <c r="M30" s="41"/>
      <c r="N30" s="41"/>
    </row>
    <row r="31" spans="6:14" ht="27" customHeight="1">
      <c r="F31" s="41"/>
      <c r="G31" s="41"/>
      <c r="J31" s="41"/>
      <c r="K31" s="46"/>
      <c r="M31" s="41"/>
      <c r="N31" s="41"/>
    </row>
    <row r="32" spans="6:14" ht="27" customHeight="1">
      <c r="F32" s="41"/>
      <c r="G32" s="41"/>
      <c r="J32" s="41"/>
      <c r="K32" s="46"/>
      <c r="M32" s="41"/>
      <c r="N32" s="41"/>
    </row>
    <row r="33" spans="6:14" ht="27" customHeight="1">
      <c r="F33" s="41"/>
      <c r="G33" s="41"/>
      <c r="J33" s="41"/>
      <c r="K33" s="46"/>
      <c r="M33" s="41"/>
      <c r="N33" s="41"/>
    </row>
    <row r="34" spans="6:14" ht="27" customHeight="1">
      <c r="F34" s="41"/>
      <c r="G34" s="41"/>
      <c r="J34" s="41"/>
      <c r="K34" s="46"/>
      <c r="M34" s="41"/>
      <c r="N34" s="41"/>
    </row>
    <row r="35" spans="6:14" ht="27" customHeight="1">
      <c r="F35" s="41"/>
      <c r="G35" s="41"/>
      <c r="J35" s="41"/>
      <c r="K35" s="46"/>
      <c r="M35" s="41"/>
      <c r="N35" s="41"/>
    </row>
    <row r="36" spans="6:14" ht="27" customHeight="1">
      <c r="F36" s="41"/>
      <c r="G36" s="41"/>
      <c r="J36" s="41"/>
      <c r="K36" s="46"/>
      <c r="M36" s="41"/>
      <c r="N36" s="41"/>
    </row>
    <row r="37" spans="6:14" ht="27" customHeight="1">
      <c r="F37" s="41"/>
      <c r="G37" s="41"/>
      <c r="J37" s="41"/>
      <c r="K37" s="46"/>
      <c r="M37" s="41"/>
      <c r="N37" s="41"/>
    </row>
    <row r="38" spans="6:14" ht="27" customHeight="1">
      <c r="F38" s="41"/>
      <c r="G38" s="41"/>
      <c r="J38" s="41"/>
      <c r="K38" s="46"/>
      <c r="M38" s="41"/>
      <c r="N38" s="41"/>
    </row>
    <row r="39" spans="6:14" ht="27" customHeight="1">
      <c r="F39" s="41"/>
      <c r="G39" s="41"/>
      <c r="J39" s="41"/>
      <c r="K39" s="46"/>
      <c r="M39" s="41"/>
      <c r="N39" s="41"/>
    </row>
    <row r="40" spans="6:14" ht="27" customHeight="1">
      <c r="F40" s="41"/>
      <c r="G40" s="41"/>
      <c r="I40" s="43"/>
      <c r="J40" s="47"/>
      <c r="K40" s="46"/>
      <c r="M40" s="41"/>
      <c r="N40" s="41"/>
    </row>
    <row r="41" spans="6:14" ht="27" customHeight="1">
      <c r="F41" s="41"/>
      <c r="G41" s="41"/>
      <c r="J41" s="41"/>
      <c r="K41" s="46"/>
      <c r="M41" s="41"/>
      <c r="N41" s="41"/>
    </row>
    <row r="42" spans="6:14" ht="27" customHeight="1">
      <c r="F42" s="41"/>
      <c r="G42" s="41"/>
      <c r="J42" s="41"/>
      <c r="K42" s="46"/>
      <c r="M42" s="41"/>
      <c r="N42" s="41"/>
    </row>
    <row r="43" spans="6:14" ht="27" customHeight="1">
      <c r="F43" s="41"/>
      <c r="G43" s="41"/>
      <c r="J43" s="41"/>
      <c r="K43" s="46"/>
      <c r="M43" s="41"/>
      <c r="N43" s="41"/>
    </row>
    <row r="44" spans="6:14" ht="27" customHeight="1">
      <c r="F44" s="41"/>
      <c r="G44" s="41"/>
      <c r="J44" s="41"/>
      <c r="K44" s="46"/>
      <c r="M44" s="41"/>
      <c r="N44" s="41"/>
    </row>
    <row r="45" spans="6:14" ht="27" customHeight="1">
      <c r="F45" s="41"/>
      <c r="G45" s="41"/>
      <c r="J45" s="41"/>
      <c r="K45" s="46"/>
      <c r="M45" s="41"/>
      <c r="N45" s="41"/>
    </row>
    <row r="46" spans="6:14" ht="27" customHeight="1">
      <c r="F46" s="41"/>
      <c r="G46" s="41"/>
      <c r="J46" s="41"/>
      <c r="K46" s="46"/>
      <c r="M46" s="41"/>
      <c r="N46" s="41"/>
    </row>
    <row r="47" spans="6:14" ht="27" customHeight="1">
      <c r="F47" s="41"/>
      <c r="G47" s="41"/>
      <c r="J47" s="41"/>
      <c r="K47" s="46"/>
      <c r="M47" s="41"/>
      <c r="N47" s="41"/>
    </row>
    <row r="48" spans="6:14" ht="27" customHeight="1">
      <c r="F48" s="41"/>
      <c r="G48" s="41"/>
      <c r="J48" s="41"/>
      <c r="K48" s="46"/>
      <c r="M48" s="41"/>
      <c r="N48" s="41"/>
    </row>
    <row r="49" spans="1:14" ht="27" customHeight="1">
      <c r="A49" s="48"/>
      <c r="F49" s="41"/>
      <c r="G49" s="41"/>
      <c r="J49" s="41"/>
      <c r="K49" s="46"/>
      <c r="M49" s="41"/>
      <c r="N49" s="41"/>
    </row>
    <row r="50" spans="1:14" ht="27" customHeight="1">
      <c r="F50" s="41"/>
      <c r="G50" s="41"/>
      <c r="J50" s="41"/>
      <c r="K50" s="46"/>
      <c r="M50" s="41"/>
      <c r="N50" s="41"/>
    </row>
    <row r="51" spans="1:14" ht="27" customHeight="1">
      <c r="F51" s="41"/>
      <c r="G51" s="41"/>
      <c r="J51" s="41"/>
      <c r="K51" s="46"/>
      <c r="M51" s="41"/>
      <c r="N51" s="41"/>
    </row>
    <row r="52" spans="1:14" ht="27" customHeight="1">
      <c r="F52" s="41"/>
      <c r="G52" s="41"/>
      <c r="J52" s="41"/>
      <c r="K52" s="46"/>
      <c r="M52" s="41"/>
      <c r="N52" s="41"/>
    </row>
    <row r="53" spans="1:14" ht="27" customHeight="1">
      <c r="F53" s="41"/>
      <c r="G53" s="41"/>
      <c r="J53" s="41"/>
      <c r="K53" s="46"/>
      <c r="M53" s="41"/>
      <c r="N53" s="41"/>
    </row>
    <row r="54" spans="1:14" ht="27" customHeight="1">
      <c r="F54" s="41"/>
      <c r="G54" s="41"/>
      <c r="J54" s="41"/>
      <c r="K54" s="46"/>
      <c r="M54" s="41"/>
      <c r="N54" s="41"/>
    </row>
    <row r="55" spans="1:14" ht="27" customHeight="1">
      <c r="F55" s="41"/>
      <c r="G55" s="41"/>
      <c r="J55" s="41"/>
      <c r="K55" s="46"/>
      <c r="M55" s="41"/>
      <c r="N55" s="41"/>
    </row>
    <row r="56" spans="1:14" ht="27" customHeight="1">
      <c r="F56" s="41"/>
      <c r="G56" s="41"/>
      <c r="J56" s="41"/>
      <c r="K56" s="46"/>
      <c r="M56" s="41"/>
      <c r="N56" s="41"/>
    </row>
    <row r="57" spans="1:14" ht="27" customHeight="1">
      <c r="A57" s="48"/>
      <c r="F57" s="41"/>
      <c r="G57" s="41"/>
      <c r="J57" s="41"/>
      <c r="K57" s="46"/>
      <c r="M57" s="41"/>
      <c r="N57" s="41"/>
    </row>
    <row r="58" spans="1:14" ht="27" customHeight="1">
      <c r="F58" s="41"/>
      <c r="G58" s="41"/>
      <c r="I58" s="43"/>
      <c r="J58" s="47"/>
      <c r="K58" s="46"/>
      <c r="M58" s="41"/>
      <c r="N58" s="41"/>
    </row>
    <row r="59" spans="1:14" ht="28.5" customHeight="1">
      <c r="F59" s="41"/>
      <c r="G59" s="41"/>
      <c r="J59" s="41"/>
      <c r="K59" s="46"/>
      <c r="M59" s="41"/>
      <c r="N59" s="41"/>
    </row>
    <row r="60" spans="1:14" ht="28.5" customHeight="1">
      <c r="F60" s="41"/>
      <c r="G60" s="41"/>
      <c r="J60" s="41"/>
      <c r="K60" s="46"/>
      <c r="M60" s="41"/>
      <c r="N60" s="41"/>
    </row>
    <row r="61" spans="1:14" ht="28.5" customHeight="1">
      <c r="F61" s="41"/>
      <c r="G61" s="41"/>
      <c r="J61" s="41"/>
      <c r="K61" s="46"/>
      <c r="M61" s="41"/>
      <c r="N61" s="41"/>
    </row>
    <row r="62" spans="1:14" ht="28.5" customHeight="1">
      <c r="F62" s="41"/>
      <c r="G62" s="41"/>
      <c r="J62" s="41"/>
      <c r="K62" s="46"/>
      <c r="M62" s="41"/>
      <c r="N62" s="41"/>
    </row>
    <row r="63" spans="1:14" ht="28.5" customHeight="1">
      <c r="F63" s="41"/>
      <c r="G63" s="41"/>
      <c r="J63" s="41"/>
      <c r="K63" s="46"/>
      <c r="M63" s="41"/>
      <c r="N63" s="41"/>
    </row>
    <row r="64" spans="1:14" ht="28.5" customHeight="1">
      <c r="F64" s="41"/>
      <c r="G64" s="41"/>
      <c r="J64" s="41"/>
      <c r="K64" s="46"/>
      <c r="M64" s="41"/>
      <c r="N64" s="41"/>
    </row>
    <row r="65" spans="1:14" ht="28.5" customHeight="1">
      <c r="F65" s="41"/>
      <c r="G65" s="41"/>
      <c r="J65" s="41"/>
      <c r="K65" s="46"/>
      <c r="M65" s="41"/>
      <c r="N65" s="41"/>
    </row>
    <row r="66" spans="1:14" ht="28.5" customHeight="1">
      <c r="F66" s="41"/>
      <c r="G66" s="41"/>
      <c r="J66" s="41"/>
      <c r="K66" s="46"/>
      <c r="M66" s="41"/>
      <c r="N66" s="41"/>
    </row>
    <row r="67" spans="1:14" ht="28.5" customHeight="1">
      <c r="F67" s="41"/>
      <c r="G67" s="41"/>
      <c r="J67" s="41"/>
      <c r="K67" s="46"/>
      <c r="M67" s="41"/>
      <c r="N67" s="41"/>
    </row>
    <row r="68" spans="1:14" ht="28.5" customHeight="1">
      <c r="F68" s="41"/>
      <c r="G68" s="41"/>
      <c r="J68" s="41"/>
      <c r="K68" s="46"/>
      <c r="M68" s="41"/>
      <c r="N68" s="41"/>
    </row>
    <row r="69" spans="1:14" ht="28.5" customHeight="1">
      <c r="F69" s="41"/>
      <c r="G69" s="41"/>
      <c r="J69" s="41"/>
      <c r="K69" s="46"/>
      <c r="M69" s="41"/>
      <c r="N69" s="41"/>
    </row>
    <row r="70" spans="1:14" ht="28.5" customHeight="1">
      <c r="F70" s="41"/>
      <c r="G70" s="41"/>
      <c r="J70" s="41"/>
      <c r="K70" s="46"/>
      <c r="M70" s="41"/>
      <c r="N70" s="41"/>
    </row>
    <row r="71" spans="1:14" ht="28.5" customHeight="1">
      <c r="F71" s="41"/>
      <c r="G71" s="41"/>
      <c r="J71" s="41"/>
      <c r="K71" s="46"/>
      <c r="M71" s="41"/>
      <c r="N71" s="41"/>
    </row>
    <row r="72" spans="1:14" ht="28.5" customHeight="1">
      <c r="F72" s="41"/>
      <c r="G72" s="41"/>
      <c r="J72" s="41"/>
      <c r="K72" s="46"/>
      <c r="M72" s="41"/>
      <c r="N72" s="41"/>
    </row>
    <row r="73" spans="1:14" ht="28.5" customHeight="1">
      <c r="F73" s="41"/>
      <c r="G73" s="41"/>
      <c r="J73" s="41"/>
      <c r="K73" s="46"/>
      <c r="M73" s="41"/>
      <c r="N73" s="41"/>
    </row>
    <row r="74" spans="1:14" ht="28.5" customHeight="1">
      <c r="F74" s="41"/>
      <c r="G74" s="41"/>
      <c r="J74" s="41"/>
      <c r="K74" s="46"/>
      <c r="M74" s="41"/>
      <c r="N74" s="41"/>
    </row>
    <row r="75" spans="1:14" ht="28.5" customHeight="1">
      <c r="F75" s="41"/>
      <c r="G75" s="41"/>
      <c r="I75" s="43"/>
      <c r="J75" s="47"/>
      <c r="K75" s="46"/>
      <c r="M75" s="41"/>
      <c r="N75" s="41"/>
    </row>
    <row r="76" spans="1:14" ht="28.5" customHeight="1">
      <c r="F76" s="41"/>
      <c r="G76" s="41"/>
      <c r="J76" s="41"/>
      <c r="K76" s="46"/>
      <c r="M76" s="41"/>
      <c r="N76" s="41"/>
    </row>
    <row r="77" spans="1:14" ht="27" customHeight="1">
      <c r="F77" s="41"/>
      <c r="G77" s="41"/>
      <c r="J77" s="41"/>
      <c r="K77" s="46"/>
      <c r="M77" s="41"/>
      <c r="N77" s="41"/>
    </row>
    <row r="78" spans="1:14" ht="27" customHeight="1">
      <c r="A78" s="2"/>
      <c r="B78" s="2"/>
      <c r="C78" s="2"/>
      <c r="D78" s="2"/>
      <c r="E78" s="2"/>
      <c r="F78" s="2"/>
      <c r="G78" s="2"/>
      <c r="J78" s="2"/>
      <c r="K78" s="2"/>
      <c r="L78" s="2"/>
      <c r="M78" s="2"/>
      <c r="N78" s="2"/>
    </row>
    <row r="79" spans="1:14" ht="27" customHeight="1">
      <c r="A79" s="2"/>
      <c r="B79" s="2"/>
      <c r="C79" s="2"/>
      <c r="D79" s="2"/>
      <c r="E79" s="2"/>
      <c r="F79" s="2"/>
      <c r="G79" s="2"/>
      <c r="J79" s="2"/>
      <c r="K79" s="2"/>
      <c r="L79" s="2"/>
      <c r="M79" s="2"/>
      <c r="N79" s="2"/>
    </row>
    <row r="80" spans="1:14" ht="27" customHeight="1">
      <c r="A80" s="2"/>
      <c r="B80" s="2"/>
      <c r="C80" s="2"/>
      <c r="D80" s="2"/>
      <c r="E80" s="2"/>
      <c r="F80" s="2"/>
      <c r="G80" s="2"/>
      <c r="J80" s="2"/>
      <c r="K80" s="2"/>
      <c r="L80" s="2"/>
      <c r="M80" s="2"/>
      <c r="N80" s="2"/>
    </row>
    <row r="81" s="2" customFormat="1" ht="27" customHeight="1"/>
    <row r="82" s="2" customFormat="1" ht="27" customHeight="1"/>
    <row r="83" s="2" customFormat="1" ht="27" customHeight="1"/>
    <row r="84" s="2" customFormat="1" ht="27" customHeight="1"/>
    <row r="85" s="2" customFormat="1" ht="27" customHeight="1"/>
    <row r="86" s="2" customFormat="1" ht="27" customHeight="1"/>
    <row r="87" s="2" customFormat="1" ht="27" customHeight="1"/>
    <row r="88" s="2" customFormat="1" ht="27" customHeight="1"/>
    <row r="89" s="2" customFormat="1" ht="27" customHeight="1"/>
    <row r="90" s="2" customFormat="1" ht="27" customHeight="1"/>
    <row r="91" s="2" customFormat="1" ht="27" customHeight="1"/>
    <row r="92" s="2" customFormat="1" ht="27" customHeight="1"/>
    <row r="93" s="2" customFormat="1" ht="27" customHeight="1"/>
    <row r="94" s="2" customFormat="1" ht="27" customHeight="1"/>
  </sheetData>
  <sheetProtection algorithmName="SHA-512" hashValue="w28SWyjY0T0Ctsveig1nqRA0cNr4u93OBWcmqNBnKcCXNmVLBqPegWc8tdlvbdaKxfVtLlBWpQdHgwPHBjC3GA==" saltValue="+RUikdgl61ppfs4VP3FlfQ==" spinCount="100000" sheet="1" objects="1" scenarios="1" selectLockedCells="1" selectUnlockedCells="1"/>
  <mergeCells count="7">
    <mergeCell ref="F18:M19"/>
    <mergeCell ref="B1:H1"/>
    <mergeCell ref="K1:M1"/>
    <mergeCell ref="E2:F2"/>
    <mergeCell ref="G2:H2"/>
    <mergeCell ref="K2:L2"/>
    <mergeCell ref="I1:J1"/>
  </mergeCells>
  <phoneticPr fontId="3"/>
  <pageMargins left="0.25" right="0.25" top="0.75" bottom="0.75" header="0.3" footer="0.3"/>
  <pageSetup paperSize="9" scale="85" orientation="landscape" r:id="rId1"/>
  <headerFooter>
    <oddHeader>&amp;C&amp;"ＭＳ Ｐ明朝,標準"&amp;16出来高内訳書</oddHeader>
    <oddFooter>&amp;C&amp;P</oddFooter>
  </headerFooter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サンプル</vt:lpstr>
      <vt:lpstr>サンプル!Print_Area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Kotaro Hayashi</dc:creator>
  <cp:lastModifiedBy>真由美 望月</cp:lastModifiedBy>
  <cp:lastPrinted>2024-02-29T09:58:36Z</cp:lastPrinted>
  <dcterms:created xsi:type="dcterms:W3CDTF">2023-10-20T05:41:21Z</dcterms:created>
  <dcterms:modified xsi:type="dcterms:W3CDTF">2024-03-11T07:02:17Z</dcterms:modified>
</cp:coreProperties>
</file>